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30" windowWidth="18195" windowHeight="3405"/>
  </bookViews>
  <sheets>
    <sheet name="Pricelist 2023" sheetId="1" r:id="rId1"/>
  </sheets>
  <definedNames>
    <definedName name="_xlnm.Print_Titles" localSheetId="0">'Pricelist 2023'!$17:$17</definedName>
  </definedNames>
  <calcPr calcId="125725" iterateDelta="1E-4"/>
</workbook>
</file>

<file path=xl/calcChain.xml><?xml version="1.0" encoding="utf-8"?>
<calcChain xmlns="http://schemas.openxmlformats.org/spreadsheetml/2006/main">
  <c r="F19" i="1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12"/>
  <c r="F213"/>
  <c r="F214"/>
  <c r="F215"/>
  <c r="F216"/>
  <c r="F217"/>
  <c r="F218"/>
  <c r="F219"/>
  <c r="F220"/>
  <c r="F221"/>
  <c r="F222"/>
  <c r="F223"/>
  <c r="F224"/>
  <c r="F225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18" l="1"/>
  <c r="F292" l="1"/>
  <c r="F293" l="1"/>
  <c r="F294" s="1"/>
</calcChain>
</file>

<file path=xl/sharedStrings.xml><?xml version="1.0" encoding="utf-8"?>
<sst xmlns="http://schemas.openxmlformats.org/spreadsheetml/2006/main" count="780" uniqueCount="414">
  <si>
    <t xml:space="preserve">Fuchsia           </t>
  </si>
  <si>
    <t xml:space="preserve">Helichrysum       </t>
  </si>
  <si>
    <t xml:space="preserve">Licorice Icicles         </t>
  </si>
  <si>
    <t xml:space="preserve">Licorice Silver          </t>
  </si>
  <si>
    <t>Begonia - Tuberous</t>
  </si>
  <si>
    <t>Begonia boliviensi</t>
  </si>
  <si>
    <t xml:space="preserve">Dracaena          </t>
  </si>
  <si>
    <t xml:space="preserve">Petunia Premium   </t>
  </si>
  <si>
    <t xml:space="preserve">Gerbera           </t>
  </si>
  <si>
    <t xml:space="preserve">Phlox subulata    </t>
  </si>
  <si>
    <t xml:space="preserve">Portulaca         </t>
  </si>
  <si>
    <t xml:space="preserve">Rudbeckia         </t>
  </si>
  <si>
    <t xml:space="preserve">Argyranthemum     </t>
  </si>
  <si>
    <t xml:space="preserve">Alyssum           </t>
  </si>
  <si>
    <t xml:space="preserve">Begonia           </t>
  </si>
  <si>
    <t xml:space="preserve">Dianthus          </t>
  </si>
  <si>
    <t xml:space="preserve">Hypoestes         </t>
  </si>
  <si>
    <t xml:space="preserve">Impatiens         </t>
  </si>
  <si>
    <t xml:space="preserve">Lobelia           </t>
  </si>
  <si>
    <t>Marigold - African</t>
  </si>
  <si>
    <t xml:space="preserve">Marigold - French </t>
  </si>
  <si>
    <t>Pot/pack</t>
  </si>
  <si>
    <t>Bidens</t>
  </si>
  <si>
    <t>Yellow Charm</t>
  </si>
  <si>
    <t>Calibrachoa</t>
  </si>
  <si>
    <t>Hedera</t>
  </si>
  <si>
    <t>German Ivy</t>
  </si>
  <si>
    <t>Lavender</t>
  </si>
  <si>
    <t>Mint</t>
  </si>
  <si>
    <t>Rosemary</t>
  </si>
  <si>
    <t>Barbecue</t>
  </si>
  <si>
    <t>Satureja</t>
  </si>
  <si>
    <t>Indian Mint</t>
  </si>
  <si>
    <t>Ipomea</t>
  </si>
  <si>
    <t>Tricolour</t>
  </si>
  <si>
    <t>Geranium-Zonal</t>
  </si>
  <si>
    <t>Dichondra</t>
  </si>
  <si>
    <t>Silver Falls</t>
  </si>
  <si>
    <t>Osteospermum</t>
  </si>
  <si>
    <t>Thunbergia</t>
  </si>
  <si>
    <t>Starship Scarlet</t>
  </si>
  <si>
    <t>Bacopa</t>
  </si>
  <si>
    <t>Cosmos</t>
  </si>
  <si>
    <t>Pansy</t>
  </si>
  <si>
    <t>Cool Wave Mix</t>
  </si>
  <si>
    <t>Zinnia</t>
  </si>
  <si>
    <t>Dreamland</t>
  </si>
  <si>
    <t>Begonia</t>
  </si>
  <si>
    <t>Solenia Yellow</t>
  </si>
  <si>
    <t>Snapdragon</t>
  </si>
  <si>
    <t>Cordyline</t>
  </si>
  <si>
    <t>Orn Millet</t>
  </si>
  <si>
    <t>Total</t>
  </si>
  <si>
    <t>Variety</t>
  </si>
  <si>
    <t>Double Snowball</t>
  </si>
  <si>
    <t>Fuchsia</t>
  </si>
  <si>
    <t>Gerbera</t>
  </si>
  <si>
    <t>Geranium Regal</t>
  </si>
  <si>
    <t>Elegance Imperial</t>
  </si>
  <si>
    <t xml:space="preserve">Easy Wave White      </t>
  </si>
  <si>
    <t xml:space="preserve">Easy Wave Blue    </t>
  </si>
  <si>
    <t>Akila Mix</t>
  </si>
  <si>
    <t>Alcea</t>
  </si>
  <si>
    <t>Echeveria</t>
  </si>
  <si>
    <t>Mixed</t>
  </si>
  <si>
    <t>Sedum creeping</t>
  </si>
  <si>
    <t>Stipa</t>
  </si>
  <si>
    <t>Pony tails</t>
  </si>
  <si>
    <t>Oxalis</t>
  </si>
  <si>
    <t>Verbena</t>
  </si>
  <si>
    <t>Easy Wave Pink Passion</t>
  </si>
  <si>
    <t>Easy Wave Plum Vein</t>
  </si>
  <si>
    <t>Easy Wave Mix Formula</t>
  </si>
  <si>
    <t>Coreopsis</t>
  </si>
  <si>
    <t>Delphinium</t>
  </si>
  <si>
    <t>Echinacea</t>
  </si>
  <si>
    <t>Cheyenne Spirit</t>
  </si>
  <si>
    <t>Hibiscus</t>
  </si>
  <si>
    <t>Luna Mix</t>
  </si>
  <si>
    <t>Sage</t>
  </si>
  <si>
    <t>Rocket Mix</t>
  </si>
  <si>
    <t>Blazing Glory</t>
  </si>
  <si>
    <t>Hot Snow White</t>
  </si>
  <si>
    <t>Jade Princess</t>
  </si>
  <si>
    <t>Cut &amp; Come Again</t>
  </si>
  <si>
    <t>Dusty Miller</t>
  </si>
  <si>
    <t>Silver Dust</t>
  </si>
  <si>
    <t>Cilantro</t>
  </si>
  <si>
    <t>Cruiser</t>
  </si>
  <si>
    <t>Indivisa Spikes</t>
  </si>
  <si>
    <t xml:space="preserve">Basil </t>
  </si>
  <si>
    <t>Angelonia</t>
  </si>
  <si>
    <t xml:space="preserve">Regatta Midnight Blue </t>
  </si>
  <si>
    <t>Anigozanthos</t>
  </si>
  <si>
    <t>Muehlenbeckia</t>
  </si>
  <si>
    <t>Cobweb</t>
  </si>
  <si>
    <t>Bergaarten</t>
  </si>
  <si>
    <t>Lemon</t>
  </si>
  <si>
    <t>Juncus</t>
  </si>
  <si>
    <t>Lophospermum</t>
  </si>
  <si>
    <t>Asterisk</t>
  </si>
  <si>
    <t>Flora Mia Limon Wedge</t>
  </si>
  <si>
    <t>Sonata Mix Complete</t>
  </si>
  <si>
    <t>Calendula</t>
  </si>
  <si>
    <t>Costa Mix</t>
  </si>
  <si>
    <t>Riviera Mix</t>
  </si>
  <si>
    <t>Quantity required</t>
  </si>
  <si>
    <t>Compost</t>
  </si>
  <si>
    <t>Black Earth</t>
  </si>
  <si>
    <t>Black Mulch</t>
  </si>
  <si>
    <t>56 Ltr</t>
  </si>
  <si>
    <t>Subtotal</t>
  </si>
  <si>
    <t>HST @ 15%</t>
  </si>
  <si>
    <r>
      <t>3.8 Ft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/107 Ltr Compressed</t>
    </r>
  </si>
  <si>
    <t>Product Name</t>
  </si>
  <si>
    <t>Name</t>
  </si>
  <si>
    <t>Address</t>
  </si>
  <si>
    <t>Postcode</t>
  </si>
  <si>
    <t>Tel number</t>
  </si>
  <si>
    <t>Email address</t>
  </si>
  <si>
    <t>Date</t>
  </si>
  <si>
    <t>Preferred method of payment</t>
  </si>
  <si>
    <t>Visa/Mastercard</t>
  </si>
  <si>
    <t>E-Transfer</t>
  </si>
  <si>
    <t>Cheque</t>
  </si>
  <si>
    <t>Order received</t>
  </si>
  <si>
    <t xml:space="preserve">Order No. </t>
  </si>
  <si>
    <t>Order dispatched</t>
  </si>
  <si>
    <t>For Office use only</t>
  </si>
  <si>
    <t>Preferred delivery option</t>
  </si>
  <si>
    <t>Collection from FS</t>
  </si>
  <si>
    <t>Home delivery</t>
  </si>
  <si>
    <t>12" Hanging Basket (Plastic)</t>
  </si>
  <si>
    <t>14" Hanging basket (Plastic)</t>
  </si>
  <si>
    <t>12" Deco pot</t>
  </si>
  <si>
    <t>14" Deco pot</t>
  </si>
  <si>
    <t>14" Cone full</t>
  </si>
  <si>
    <t>14" Half Cone</t>
  </si>
  <si>
    <t>14" Square Basket/round</t>
  </si>
  <si>
    <t>12" Wire Coco Basket</t>
  </si>
  <si>
    <t>10" Hanging Basket B/W</t>
  </si>
  <si>
    <t>info@thefiddleshed.ca</t>
  </si>
  <si>
    <t>902 295 1977</t>
  </si>
  <si>
    <t>1817 Hwy 205, Baddeck, B0E 1B0</t>
  </si>
  <si>
    <t>(25km radius of Baddeck only)</t>
  </si>
  <si>
    <t>Debit/Interac</t>
  </si>
  <si>
    <t>25 Ltr</t>
  </si>
  <si>
    <t>Herbs</t>
  </si>
  <si>
    <t>Parsley</t>
  </si>
  <si>
    <t>Garden Supplies</t>
  </si>
  <si>
    <t>French Tarragon</t>
  </si>
  <si>
    <t>Vegetables</t>
  </si>
  <si>
    <t xml:space="preserve">Beans </t>
  </si>
  <si>
    <t>Pole</t>
  </si>
  <si>
    <t>Bush</t>
  </si>
  <si>
    <t>Carrots</t>
  </si>
  <si>
    <t>Various</t>
  </si>
  <si>
    <t>Cabbage</t>
  </si>
  <si>
    <t>Dill</t>
  </si>
  <si>
    <t>Kale</t>
  </si>
  <si>
    <t>Lettuce</t>
  </si>
  <si>
    <t>Mesclun</t>
  </si>
  <si>
    <t>Peppers</t>
  </si>
  <si>
    <t>Red/Green Bell</t>
  </si>
  <si>
    <t>Tomatoes</t>
  </si>
  <si>
    <t>Scotia</t>
  </si>
  <si>
    <t>Spinach</t>
  </si>
  <si>
    <t>Peas</t>
  </si>
  <si>
    <t>Sugar Snap</t>
  </si>
  <si>
    <t>Cucumber</t>
  </si>
  <si>
    <t>Slicing</t>
  </si>
  <si>
    <t>Pickling</t>
  </si>
  <si>
    <t>Zucchini</t>
  </si>
  <si>
    <t>3 Pack</t>
  </si>
  <si>
    <t>Yellow</t>
  </si>
  <si>
    <t>Mix &amp; Match Herbs</t>
  </si>
  <si>
    <t>Mix &amp; Match Vegetables</t>
  </si>
  <si>
    <t>Blushed Butter Cos</t>
  </si>
  <si>
    <t>Flashy Butter Gem</t>
  </si>
  <si>
    <t>Fabric raised bed</t>
  </si>
  <si>
    <t>30 gallon</t>
  </si>
  <si>
    <t>50 gallon</t>
  </si>
  <si>
    <t>Strawberry</t>
  </si>
  <si>
    <t>Beets</t>
  </si>
  <si>
    <t>3 pack</t>
  </si>
  <si>
    <t>Lg 6 pack</t>
  </si>
  <si>
    <t>Lg 6 Pack</t>
  </si>
  <si>
    <t>Sheep Manure</t>
  </si>
  <si>
    <t>Pot</t>
  </si>
  <si>
    <t>Spring Celeb Mix</t>
  </si>
  <si>
    <t>Packs</t>
  </si>
  <si>
    <t xml:space="preserve">Serena Mix </t>
  </si>
  <si>
    <t>Grand daisy red</t>
  </si>
  <si>
    <t>Grand daisy white</t>
  </si>
  <si>
    <t>Aquilegia</t>
  </si>
  <si>
    <t>Double Pink</t>
  </si>
  <si>
    <t>Gulliver White</t>
  </si>
  <si>
    <t>Begonia - X Hybrid</t>
  </si>
  <si>
    <t>Fragrant Fall Peach</t>
  </si>
  <si>
    <t>Begonia - Hiem</t>
  </si>
  <si>
    <t xml:space="preserve">Nonstop Mix - P          </t>
  </si>
  <si>
    <t xml:space="preserve">Nonstop Red - P          </t>
  </si>
  <si>
    <t>Illumination Lemon</t>
  </si>
  <si>
    <t>Nonstop appleblossom</t>
  </si>
  <si>
    <t>Groovy red</t>
  </si>
  <si>
    <t>Bracteantha</t>
  </si>
  <si>
    <t>Cottage Rose</t>
  </si>
  <si>
    <t>Cottage Yellow</t>
  </si>
  <si>
    <t>Cottage Bronze</t>
  </si>
  <si>
    <t>Lia Dark Red</t>
  </si>
  <si>
    <t>Noah yellow</t>
  </si>
  <si>
    <t>Canpanula</t>
  </si>
  <si>
    <t>Rapido blue</t>
  </si>
  <si>
    <t>Carnation</t>
  </si>
  <si>
    <t>Grenadin Mix</t>
  </si>
  <si>
    <t>Coleus Veg</t>
  </si>
  <si>
    <t>Main St Rodea Drive</t>
  </si>
  <si>
    <t>Main St Ruby Road</t>
  </si>
  <si>
    <t>Red sensation</t>
  </si>
  <si>
    <t>Double the Sun</t>
  </si>
  <si>
    <t>Uptick Gold Bronze</t>
  </si>
  <si>
    <t>Casanova Mix</t>
  </si>
  <si>
    <t>Cuphea</t>
  </si>
  <si>
    <t>Hummingbird Lunch</t>
  </si>
  <si>
    <t>Magic Fnt mix</t>
  </si>
  <si>
    <t>Dark Blue Whtbee</t>
  </si>
  <si>
    <t>Rocking red</t>
  </si>
  <si>
    <t>Barbarini Mix</t>
  </si>
  <si>
    <t>Telstar</t>
  </si>
  <si>
    <t>Dbl Scoop Cranberry</t>
  </si>
  <si>
    <t>Bella trailing Nora</t>
  </si>
  <si>
    <t>Maori Maid</t>
  </si>
  <si>
    <t>Flora Maxi Mix</t>
  </si>
  <si>
    <t>Mega rev mix select</t>
  </si>
  <si>
    <t>Teardrop</t>
  </si>
  <si>
    <t xml:space="preserve">Imara Mix               </t>
  </si>
  <si>
    <t>Imara White</t>
  </si>
  <si>
    <t>Flora Mia Black</t>
  </si>
  <si>
    <t>Lagurus Ovatus</t>
  </si>
  <si>
    <t>Hare's Tail</t>
  </si>
  <si>
    <t>Hidcote Blue</t>
  </si>
  <si>
    <t>Munstead</t>
  </si>
  <si>
    <t xml:space="preserve">Regatta Mix - P          </t>
  </si>
  <si>
    <t>Star Superstar</t>
  </si>
  <si>
    <t>Rose</t>
  </si>
  <si>
    <t>White</t>
  </si>
  <si>
    <t xml:space="preserve">BaliOrange        </t>
  </si>
  <si>
    <t>Bali Gold</t>
  </si>
  <si>
    <t>Inca Mix</t>
  </si>
  <si>
    <t xml:space="preserve">Marigold - African </t>
  </si>
  <si>
    <t>Taishan Mix</t>
  </si>
  <si>
    <t xml:space="preserve">Chica Mix - P            </t>
  </si>
  <si>
    <t>Spearmint</t>
  </si>
  <si>
    <t>Delta mix Monet</t>
  </si>
  <si>
    <t>DeltaPrm Mix</t>
  </si>
  <si>
    <t>Delta mix watercolour</t>
  </si>
  <si>
    <t>Pansy spreading</t>
  </si>
  <si>
    <t>Petunia Mini</t>
  </si>
  <si>
    <t>Little Tunia White Grace</t>
  </si>
  <si>
    <t>Petunia Veg</t>
  </si>
  <si>
    <t>Capella Burgundy</t>
  </si>
  <si>
    <t>Opera Sup Rasp ice</t>
  </si>
  <si>
    <t xml:space="preserve">Easy Wave Yellow    </t>
  </si>
  <si>
    <t>Easy Wave Velour  Red</t>
  </si>
  <si>
    <t xml:space="preserve">Petunia Premium, </t>
  </si>
  <si>
    <t xml:space="preserve">Phlox  </t>
  </si>
  <si>
    <t>21st Century</t>
  </si>
  <si>
    <t>Red wings</t>
  </si>
  <si>
    <t>Sempervivum</t>
  </si>
  <si>
    <t>Snapshot Mix</t>
  </si>
  <si>
    <t>Sunny suzie rose sens</t>
  </si>
  <si>
    <t>Sunny Susie Glow</t>
  </si>
  <si>
    <t>Sunny Susie White Halo</t>
  </si>
  <si>
    <t>Vanessa Std Purple</t>
  </si>
  <si>
    <t>Vanessa Std White</t>
  </si>
  <si>
    <t>Obsession Mix Pastel</t>
  </si>
  <si>
    <t>Profusion Mix</t>
  </si>
  <si>
    <t>Due to limited stock, quantity cannot be guaranteed.  Substitutions will be made.</t>
  </si>
  <si>
    <r>
      <t>2.8 Ft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/80 Ltr</t>
    </r>
  </si>
  <si>
    <t xml:space="preserve">Snow Crystals </t>
  </si>
  <si>
    <t>Clr Crystal Lavender Mix</t>
  </si>
  <si>
    <t>Bush Ranger</t>
  </si>
  <si>
    <t>Solenia Dark Pink</t>
  </si>
  <si>
    <t>A H P Lace Red</t>
  </si>
  <si>
    <t>Begonia A Wing</t>
  </si>
  <si>
    <t>Dragon wing red</t>
  </si>
  <si>
    <t>Groovy Mellow Yellow</t>
  </si>
  <si>
    <t>Santa Cruz</t>
  </si>
  <si>
    <t>Cali Basket Sunnyside</t>
  </si>
  <si>
    <t>Cali Basket Yellow</t>
  </si>
  <si>
    <t>Eyeconic Peach</t>
  </si>
  <si>
    <t>Hula Hot pink</t>
  </si>
  <si>
    <t>Chameleon At Orange</t>
  </si>
  <si>
    <t>Delosperma</t>
  </si>
  <si>
    <t>Geranium-INT</t>
  </si>
  <si>
    <t>Calliope Lg Burgundy</t>
  </si>
  <si>
    <t>Calliope Lg Pink</t>
  </si>
  <si>
    <t>Moxie Dark Red</t>
  </si>
  <si>
    <t>Moxie White</t>
  </si>
  <si>
    <t>Ground Cherry</t>
  </si>
  <si>
    <t>Aunt Molly's</t>
  </si>
  <si>
    <t>Beacon Bright Red</t>
  </si>
  <si>
    <t>Beacon Formula Mix</t>
  </si>
  <si>
    <t>Beacon Rose</t>
  </si>
  <si>
    <t>Twisted Arrow</t>
  </si>
  <si>
    <t>Hot Blue</t>
  </si>
  <si>
    <t>Lobularia</t>
  </si>
  <si>
    <t>Stream Purple</t>
  </si>
  <si>
    <t>Stream White</t>
  </si>
  <si>
    <t>Italian</t>
  </si>
  <si>
    <t>Burgundy</t>
  </si>
  <si>
    <t>Darki</t>
  </si>
  <si>
    <t>Shockwave Tie Dye</t>
  </si>
  <si>
    <t xml:space="preserve">Petunia Veg  </t>
  </si>
  <si>
    <t>Origami Watermelon</t>
  </si>
  <si>
    <t>Phlox  subulata</t>
  </si>
  <si>
    <t>Emerald Pink</t>
  </si>
  <si>
    <t>Beltran</t>
  </si>
  <si>
    <t>Sunny Susie Amber Strip</t>
  </si>
  <si>
    <t>Thyme</t>
  </si>
  <si>
    <t>Estrella Lobster Fest</t>
  </si>
  <si>
    <t>Vanessa Std Red</t>
  </si>
  <si>
    <t xml:space="preserve">Viola  </t>
  </si>
  <si>
    <t>Sorbet XP Mix</t>
  </si>
  <si>
    <t>12.5Kgs</t>
  </si>
  <si>
    <t>Cow Manure</t>
  </si>
  <si>
    <t>Top soil</t>
  </si>
  <si>
    <t>26 Ltr</t>
  </si>
  <si>
    <t>Plastic</t>
  </si>
  <si>
    <t>Sweet Million (Cherry)</t>
  </si>
  <si>
    <t>14" Wire Coco Basket</t>
  </si>
  <si>
    <t>18" Wire Basket</t>
  </si>
  <si>
    <t>Trees/shrubs/bushes</t>
  </si>
  <si>
    <t>To order</t>
  </si>
  <si>
    <t>4" Pot</t>
  </si>
  <si>
    <t>Apple</t>
  </si>
  <si>
    <t>Chocolate</t>
  </si>
  <si>
    <t>3" Pot</t>
  </si>
  <si>
    <t>The Fiddle Shed price list 2023</t>
  </si>
  <si>
    <t>2023 prices</t>
  </si>
  <si>
    <t>Compost VPW30</t>
  </si>
  <si>
    <r>
      <t>3.8 Ft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/107 Ltr with 15% WF</t>
    </r>
  </si>
  <si>
    <r>
      <t>2.8 Ft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/80 Ltr with 15% WF</t>
    </r>
  </si>
  <si>
    <t>50L VPW420 + Myco</t>
  </si>
  <si>
    <t>Clr Crystal Mix</t>
  </si>
  <si>
    <t>Clr Crystal White</t>
  </si>
  <si>
    <t>Early Bird Mix</t>
  </si>
  <si>
    <t>Super Cool Red</t>
  </si>
  <si>
    <t xml:space="preserve">Senator IQ Mix          </t>
  </si>
  <si>
    <t>Solenia Choc Orange</t>
  </si>
  <si>
    <t>Nonstop fire</t>
  </si>
  <si>
    <t>Belleconia Snow</t>
  </si>
  <si>
    <t>Cali Basket Strawb wine</t>
  </si>
  <si>
    <t>Calitastic ice blue</t>
  </si>
  <si>
    <t>Eyeconic Apricot</t>
  </si>
  <si>
    <t>Cali Basket Midnight</t>
  </si>
  <si>
    <t>6 Pack</t>
  </si>
  <si>
    <t xml:space="preserve">Cymbopogon        </t>
  </si>
  <si>
    <t xml:space="preserve">Lemon Grass              </t>
  </si>
  <si>
    <t>Dahlia</t>
  </si>
  <si>
    <t>Hypnotica Trop Breeze</t>
  </si>
  <si>
    <t>LaBella Med Orange</t>
  </si>
  <si>
    <t>LaBella Med Pink Blush</t>
  </si>
  <si>
    <t>Delmara red</t>
  </si>
  <si>
    <t>Diascia</t>
  </si>
  <si>
    <t>Sundiascia blush white</t>
  </si>
  <si>
    <t>Pollynation Magenta</t>
  </si>
  <si>
    <t>Darko Span Wine Rose</t>
  </si>
  <si>
    <t>Flower Fairy W Splash</t>
  </si>
  <si>
    <t>Rev mix select</t>
  </si>
  <si>
    <t>Garv Sweet Sunset</t>
  </si>
  <si>
    <t>Confetti Compact Mix</t>
  </si>
  <si>
    <t>Lithops</t>
  </si>
  <si>
    <t>Emerald Dream</t>
  </si>
  <si>
    <t>Delta Prm White Blotch</t>
  </si>
  <si>
    <t>Delta Prm Blue Blotch</t>
  </si>
  <si>
    <t>Matrix Solat Flare</t>
  </si>
  <si>
    <t>Matrix Yellow Blotch</t>
  </si>
  <si>
    <t>Easy Wave Pink Cosmo</t>
  </si>
  <si>
    <t>Easy Wave Red</t>
  </si>
  <si>
    <t xml:space="preserve">Easy Wave White    </t>
  </si>
  <si>
    <t>Evening Scentsations</t>
  </si>
  <si>
    <t>Petunias</t>
  </si>
  <si>
    <t xml:space="preserve">Mixed </t>
  </si>
  <si>
    <t>Goldiphlox cherry</t>
  </si>
  <si>
    <t>Phlox paniculata</t>
  </si>
  <si>
    <t>Flame Pink</t>
  </si>
  <si>
    <t>Goldiphlox white</t>
  </si>
  <si>
    <t>Happy Hour mix</t>
  </si>
  <si>
    <t>Goldblitz</t>
  </si>
  <si>
    <t>Obsession Casca Twist</t>
  </si>
  <si>
    <t>Hot Brillant Blue</t>
  </si>
  <si>
    <t>Rutgers Devotion Green</t>
  </si>
  <si>
    <t>Diana</t>
  </si>
  <si>
    <t>Oregano</t>
  </si>
  <si>
    <t>English</t>
  </si>
  <si>
    <t xml:space="preserve">All vegetables are subject to availability as germination cannot be guaranteed. </t>
  </si>
  <si>
    <t>Parris Island Cos</t>
  </si>
  <si>
    <t>Jalapeno/Habanero</t>
  </si>
  <si>
    <t xml:space="preserve">Tomatoes </t>
  </si>
  <si>
    <t>Patio</t>
  </si>
  <si>
    <t>Gardeners Delight</t>
  </si>
  <si>
    <t>Yellow Pear</t>
  </si>
  <si>
    <t>Cherokee Purple</t>
  </si>
  <si>
    <t>Beefsteak</t>
  </si>
  <si>
    <t>Balls</t>
  </si>
  <si>
    <t>80L Seed &amp; Plug Mix</t>
  </si>
  <si>
    <t>Triple herb pot (annual)</t>
  </si>
  <si>
    <t>Triple herb pot (perennial)</t>
  </si>
  <si>
    <t>10" Pot with trellis</t>
  </si>
  <si>
    <t>24" Window Box</t>
  </si>
  <si>
    <t>15" Kentucky Barrel</t>
  </si>
  <si>
    <t>16" Urn</t>
  </si>
  <si>
    <t>Gift Certificate</t>
  </si>
</sst>
</file>

<file path=xl/styles.xml><?xml version="1.0" encoding="utf-8"?>
<styleSheet xmlns="http://schemas.openxmlformats.org/spreadsheetml/2006/main">
  <numFmts count="3">
    <numFmt numFmtId="164" formatCode="&quot;$&quot;#,##0.00"/>
    <numFmt numFmtId="165" formatCode="[$-1009]d\-mmm\-yy;@"/>
    <numFmt numFmtId="166" formatCode="d/m/yy;@"/>
  </numFmts>
  <fonts count="2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u/>
      <sz val="9.35"/>
      <color theme="10"/>
      <name val="Calibri"/>
      <family val="2"/>
    </font>
    <font>
      <b/>
      <u/>
      <sz val="12"/>
      <color theme="10"/>
      <name val="Calibri"/>
      <family val="2"/>
    </font>
    <font>
      <b/>
      <sz val="11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4" fillId="0" borderId="0" applyNumberFormat="0" applyFill="0" applyBorder="0" applyAlignment="0" applyProtection="0">
      <alignment vertical="top"/>
      <protection locked="0"/>
    </xf>
  </cellStyleXfs>
  <cellXfs count="80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10" xfId="0" applyBorder="1" applyAlignment="1">
      <alignment wrapText="1"/>
    </xf>
    <xf numFmtId="0" fontId="0" fillId="0" borderId="0" xfId="0" applyBorder="1"/>
    <xf numFmtId="0" fontId="0" fillId="0" borderId="0" xfId="0" applyFill="1"/>
    <xf numFmtId="0" fontId="0" fillId="0" borderId="0" xfId="0" applyFill="1" applyBorder="1"/>
    <xf numFmtId="0" fontId="0" fillId="0" borderId="11" xfId="0" applyFill="1" applyBorder="1" applyAlignment="1">
      <alignment horizontal="center" vertical="center"/>
    </xf>
    <xf numFmtId="2" fontId="0" fillId="0" borderId="0" xfId="0" applyNumberFormat="1" applyAlignment="1">
      <alignment horizontal="center"/>
    </xf>
    <xf numFmtId="164" fontId="0" fillId="0" borderId="0" xfId="0" applyNumberFormat="1"/>
    <xf numFmtId="0" fontId="18" fillId="0" borderId="18" xfId="0" applyFont="1" applyBorder="1" applyAlignment="1">
      <alignment horizontal="center" wrapText="1"/>
    </xf>
    <xf numFmtId="2" fontId="18" fillId="0" borderId="18" xfId="0" applyNumberFormat="1" applyFont="1" applyFill="1" applyBorder="1" applyAlignment="1">
      <alignment horizontal="center" wrapText="1"/>
    </xf>
    <xf numFmtId="164" fontId="18" fillId="0" borderId="18" xfId="0" applyNumberFormat="1" applyFont="1" applyBorder="1" applyAlignment="1">
      <alignment horizontal="center"/>
    </xf>
    <xf numFmtId="164" fontId="0" fillId="0" borderId="10" xfId="0" applyNumberFormat="1" applyBorder="1"/>
    <xf numFmtId="0" fontId="21" fillId="0" borderId="0" xfId="0" applyFont="1" applyAlignment="1">
      <alignment horizontal="right" vertical="center"/>
    </xf>
    <xf numFmtId="164" fontId="18" fillId="0" borderId="17" xfId="0" applyNumberFormat="1" applyFont="1" applyBorder="1" applyAlignment="1">
      <alignment vertical="center"/>
    </xf>
    <xf numFmtId="164" fontId="18" fillId="0" borderId="11" xfId="0" applyNumberFormat="1" applyFont="1" applyBorder="1" applyAlignment="1">
      <alignment vertical="center"/>
    </xf>
    <xf numFmtId="164" fontId="18" fillId="0" borderId="14" xfId="0" applyNumberFormat="1" applyFont="1" applyBorder="1" applyAlignment="1">
      <alignment vertical="center"/>
    </xf>
    <xf numFmtId="0" fontId="0" fillId="0" borderId="0" xfId="0" applyAlignment="1">
      <alignment vertical="center"/>
    </xf>
    <xf numFmtId="0" fontId="22" fillId="0" borderId="0" xfId="0" applyFont="1" applyAlignment="1">
      <alignment vertical="center"/>
    </xf>
    <xf numFmtId="164" fontId="0" fillId="0" borderId="11" xfId="0" applyNumberFormat="1" applyBorder="1"/>
    <xf numFmtId="164" fontId="0" fillId="0" borderId="10" xfId="0" applyNumberFormat="1" applyBorder="1" applyAlignment="1">
      <alignment horizontal="center"/>
    </xf>
    <xf numFmtId="0" fontId="21" fillId="0" borderId="0" xfId="0" applyFont="1" applyFill="1" applyBorder="1" applyAlignment="1">
      <alignment vertical="center"/>
    </xf>
    <xf numFmtId="0" fontId="22" fillId="0" borderId="0" xfId="0" applyFont="1" applyFill="1" applyBorder="1" applyAlignment="1">
      <alignment vertical="center"/>
    </xf>
    <xf numFmtId="0" fontId="0" fillId="0" borderId="0" xfId="0" applyAlignment="1">
      <alignment horizontal="right" vertical="center"/>
    </xf>
    <xf numFmtId="0" fontId="0" fillId="0" borderId="0" xfId="0" applyBorder="1" applyAlignment="1">
      <alignment wrapText="1"/>
    </xf>
    <xf numFmtId="0" fontId="0" fillId="0" borderId="19" xfId="0" applyBorder="1" applyAlignment="1">
      <alignment vertical="center"/>
    </xf>
    <xf numFmtId="0" fontId="21" fillId="0" borderId="0" xfId="0" applyFont="1" applyFill="1" applyBorder="1" applyAlignment="1">
      <alignment horizontal="right" vertical="center"/>
    </xf>
    <xf numFmtId="0" fontId="0" fillId="0" borderId="11" xfId="0" applyFill="1" applyBorder="1" applyAlignment="1">
      <alignment vertical="center"/>
    </xf>
    <xf numFmtId="164" fontId="0" fillId="0" borderId="11" xfId="0" applyNumberFormat="1" applyFill="1" applyBorder="1" applyAlignment="1">
      <alignment vertical="center"/>
    </xf>
    <xf numFmtId="164" fontId="0" fillId="0" borderId="10" xfId="0" applyNumberFormat="1" applyFill="1" applyBorder="1" applyAlignment="1">
      <alignment horizontal="center" vertical="center"/>
    </xf>
    <xf numFmtId="0" fontId="0" fillId="0" borderId="10" xfId="0" applyFill="1" applyBorder="1" applyAlignment="1">
      <alignment vertical="center"/>
    </xf>
    <xf numFmtId="0" fontId="0" fillId="0" borderId="10" xfId="0" applyFill="1" applyBorder="1" applyAlignment="1">
      <alignment horizontal="left" vertical="center" wrapText="1"/>
    </xf>
    <xf numFmtId="0" fontId="0" fillId="0" borderId="10" xfId="0" applyFill="1" applyBorder="1" applyAlignment="1">
      <alignment vertical="center" wrapText="1"/>
    </xf>
    <xf numFmtId="0" fontId="0" fillId="0" borderId="10" xfId="0" applyFill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10" xfId="0" applyBorder="1" applyAlignment="1">
      <alignment vertical="center" wrapText="1"/>
    </xf>
    <xf numFmtId="2" fontId="0" fillId="0" borderId="10" xfId="0" applyNumberForma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5" xfId="0" applyBorder="1" applyAlignment="1">
      <alignment vertical="center"/>
    </xf>
    <xf numFmtId="0" fontId="25" fillId="0" borderId="13" xfId="42" applyFont="1" applyFill="1" applyBorder="1" applyAlignment="1" applyProtection="1">
      <alignment horizontal="center" vertical="center"/>
    </xf>
    <xf numFmtId="0" fontId="22" fillId="0" borderId="16" xfId="0" applyFont="1" applyBorder="1" applyAlignment="1">
      <alignment horizontal="center" vertical="center" wrapText="1"/>
    </xf>
    <xf numFmtId="0" fontId="16" fillId="0" borderId="10" xfId="0" applyFont="1" applyFill="1" applyBorder="1" applyAlignment="1">
      <alignment vertical="center"/>
    </xf>
    <xf numFmtId="0" fontId="0" fillId="0" borderId="10" xfId="0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164" fontId="0" fillId="0" borderId="10" xfId="0" applyNumberFormat="1" applyBorder="1" applyAlignment="1">
      <alignment horizontal="center" vertical="center"/>
    </xf>
    <xf numFmtId="165" fontId="0" fillId="0" borderId="10" xfId="0" applyNumberFormat="1" applyBorder="1"/>
    <xf numFmtId="0" fontId="0" fillId="0" borderId="11" xfId="0" applyBorder="1" applyAlignment="1">
      <alignment vertical="center"/>
    </xf>
    <xf numFmtId="0" fontId="0" fillId="0" borderId="11" xfId="0" applyBorder="1" applyAlignment="1">
      <alignment horizontal="left" vertical="center" wrapText="1"/>
    </xf>
    <xf numFmtId="0" fontId="0" fillId="0" borderId="11" xfId="0" applyBorder="1" applyAlignment="1">
      <alignment horizontal="center"/>
    </xf>
    <xf numFmtId="164" fontId="0" fillId="0" borderId="11" xfId="0" applyNumberFormat="1" applyFill="1" applyBorder="1" applyAlignment="1">
      <alignment horizontal="center"/>
    </xf>
    <xf numFmtId="164" fontId="0" fillId="0" borderId="10" xfId="0" applyNumberFormat="1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0" borderId="11" xfId="0" applyFill="1" applyBorder="1" applyAlignment="1">
      <alignment horizontal="center" wrapText="1"/>
    </xf>
    <xf numFmtId="164" fontId="0" fillId="0" borderId="10" xfId="0" applyNumberFormat="1" applyFill="1" applyBorder="1" applyAlignment="1">
      <alignment horizontal="center" wrapText="1"/>
    </xf>
    <xf numFmtId="0" fontId="0" fillId="0" borderId="10" xfId="0" applyBorder="1" applyAlignment="1">
      <alignment horizontal="left" vertical="center" wrapText="1"/>
    </xf>
    <xf numFmtId="0" fontId="0" fillId="0" borderId="10" xfId="0" applyBorder="1" applyAlignment="1">
      <alignment horizontal="left" vertical="center"/>
    </xf>
    <xf numFmtId="16" fontId="26" fillId="0" borderId="0" xfId="0" applyNumberFormat="1" applyFont="1" applyAlignment="1">
      <alignment horizontal="center" vertical="center"/>
    </xf>
    <xf numFmtId="166" fontId="0" fillId="0" borderId="0" xfId="0" applyNumberFormat="1"/>
    <xf numFmtId="0" fontId="0" fillId="0" borderId="11" xfId="0" applyFill="1" applyBorder="1" applyAlignment="1">
      <alignment horizontal="left" vertical="center" wrapText="1"/>
    </xf>
    <xf numFmtId="0" fontId="16" fillId="0" borderId="13" xfId="0" applyFont="1" applyBorder="1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2" fontId="18" fillId="0" borderId="13" xfId="0" applyNumberFormat="1" applyFont="1" applyBorder="1" applyAlignment="1">
      <alignment horizontal="center" vertical="center"/>
    </xf>
    <xf numFmtId="2" fontId="18" fillId="0" borderId="12" xfId="0" applyNumberFormat="1" applyFont="1" applyBorder="1" applyAlignment="1">
      <alignment horizontal="center" vertical="center"/>
    </xf>
    <xf numFmtId="2" fontId="18" fillId="0" borderId="23" xfId="0" applyNumberFormat="1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0" fillId="0" borderId="13" xfId="0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0" fontId="22" fillId="0" borderId="16" xfId="0" applyFont="1" applyBorder="1" applyAlignment="1">
      <alignment horizontal="left" vertical="center"/>
    </xf>
    <xf numFmtId="0" fontId="22" fillId="0" borderId="12" xfId="0" applyFont="1" applyBorder="1" applyAlignment="1">
      <alignment horizontal="left" vertical="center"/>
    </xf>
    <xf numFmtId="2" fontId="23" fillId="0" borderId="21" xfId="0" applyNumberFormat="1" applyFont="1" applyBorder="1" applyAlignment="1">
      <alignment horizontal="center" vertical="center"/>
    </xf>
    <xf numFmtId="2" fontId="23" fillId="0" borderId="22" xfId="0" applyNumberFormat="1" applyFont="1" applyBorder="1" applyAlignment="1">
      <alignment horizontal="center" vertical="center"/>
    </xf>
    <xf numFmtId="2" fontId="23" fillId="0" borderId="0" xfId="0" applyNumberFormat="1" applyFont="1" applyAlignment="1">
      <alignment horizontal="center" vertical="center"/>
    </xf>
    <xf numFmtId="2" fontId="23" fillId="0" borderId="20" xfId="0" applyNumberFormat="1" applyFont="1" applyBorder="1" applyAlignment="1">
      <alignment horizontal="center" vertical="center"/>
    </xf>
    <xf numFmtId="2" fontId="23" fillId="0" borderId="13" xfId="0" applyNumberFormat="1" applyFont="1" applyBorder="1" applyAlignment="1">
      <alignment horizontal="center" vertical="center"/>
    </xf>
    <xf numFmtId="2" fontId="23" fillId="0" borderId="16" xfId="0" applyNumberFormat="1" applyFont="1" applyBorder="1" applyAlignment="1">
      <alignment horizontal="center" vertical="center"/>
    </xf>
    <xf numFmtId="2" fontId="23" fillId="0" borderId="12" xfId="0" applyNumberFormat="1" applyFont="1" applyBorder="1" applyAlignment="1">
      <alignment horizontal="center" vertical="center"/>
    </xf>
    <xf numFmtId="0" fontId="0" fillId="0" borderId="10" xfId="0" applyFill="1" applyBorder="1"/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colors>
    <mruColors>
      <color rgb="FFF37D7D"/>
      <color rgb="FFFF0066"/>
      <color rgb="FFFF99FF"/>
      <color rgb="FFE9FBA5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235325</xdr:colOff>
      <xdr:row>4</xdr:row>
      <xdr:rowOff>67236</xdr:rowOff>
    </xdr:from>
    <xdr:to>
      <xdr:col>5</xdr:col>
      <xdr:colOff>907679</xdr:colOff>
      <xdr:row>14</xdr:row>
      <xdr:rowOff>179300</xdr:rowOff>
    </xdr:to>
    <xdr:pic>
      <xdr:nvPicPr>
        <xdr:cNvPr id="2" name="Picture 1" descr="Stick 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715001" y="874060"/>
          <a:ext cx="672354" cy="23532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fo@thefiddleshed.c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M302"/>
  <sheetViews>
    <sheetView tabSelected="1" zoomScale="85" zoomScaleNormal="85" workbookViewId="0">
      <selection activeCell="F228" sqref="F228"/>
    </sheetView>
  </sheetViews>
  <sheetFormatPr defaultRowHeight="15"/>
  <cols>
    <col min="1" max="1" width="27.28515625" customWidth="1"/>
    <col min="2" max="2" width="27" style="2" bestFit="1" customWidth="1"/>
    <col min="3" max="3" width="11.7109375" style="1" customWidth="1"/>
    <col min="4" max="4" width="10.7109375" style="8" customWidth="1"/>
    <col min="5" max="5" width="12" customWidth="1"/>
    <col min="6" max="6" width="13.7109375" style="9" customWidth="1"/>
    <col min="8" max="8" width="15.140625" customWidth="1"/>
  </cols>
  <sheetData>
    <row r="2" spans="1:13" ht="28.5" customHeight="1">
      <c r="A2" s="67" t="s">
        <v>338</v>
      </c>
      <c r="B2" s="67"/>
      <c r="C2" s="67"/>
      <c r="D2" s="67"/>
      <c r="E2" s="67"/>
      <c r="F2" s="67"/>
      <c r="M2" s="58"/>
    </row>
    <row r="3" spans="1:13" ht="17.45" customHeight="1"/>
    <row r="4" spans="1:13" ht="17.45" customHeight="1">
      <c r="A4" s="14" t="s">
        <v>115</v>
      </c>
      <c r="B4" s="68"/>
      <c r="C4" s="69"/>
      <c r="E4" s="14" t="s">
        <v>120</v>
      </c>
      <c r="F4" s="46"/>
    </row>
    <row r="5" spans="1:13" ht="17.45" customHeight="1">
      <c r="A5" s="14" t="s">
        <v>116</v>
      </c>
      <c r="B5" s="68"/>
      <c r="C5" s="69"/>
    </row>
    <row r="6" spans="1:13" ht="17.45" customHeight="1">
      <c r="A6" s="14"/>
      <c r="B6" s="68"/>
      <c r="C6" s="69"/>
    </row>
    <row r="7" spans="1:13" ht="17.45" customHeight="1">
      <c r="A7" s="14"/>
      <c r="B7" s="68"/>
      <c r="C7" s="69"/>
    </row>
    <row r="8" spans="1:13" ht="17.45" customHeight="1">
      <c r="A8" s="14" t="s">
        <v>117</v>
      </c>
      <c r="B8" s="68"/>
      <c r="C8" s="69"/>
    </row>
    <row r="9" spans="1:13" ht="17.45" customHeight="1">
      <c r="A9" s="14" t="s">
        <v>118</v>
      </c>
      <c r="B9" s="68"/>
      <c r="C9" s="69"/>
    </row>
    <row r="10" spans="1:13" ht="17.45" customHeight="1">
      <c r="A10" s="14" t="s">
        <v>119</v>
      </c>
      <c r="B10" s="68"/>
      <c r="C10" s="69"/>
    </row>
    <row r="11" spans="1:13" ht="17.45" customHeight="1"/>
    <row r="12" spans="1:13" ht="17.45" customHeight="1">
      <c r="A12" s="23" t="s">
        <v>129</v>
      </c>
    </row>
    <row r="13" spans="1:13" ht="17.45" customHeight="1">
      <c r="A13" s="27" t="s">
        <v>130</v>
      </c>
      <c r="B13" s="3"/>
    </row>
    <row r="14" spans="1:13" ht="17.45" customHeight="1">
      <c r="A14" s="27" t="s">
        <v>131</v>
      </c>
      <c r="B14" s="3"/>
      <c r="C14" s="26" t="s">
        <v>144</v>
      </c>
      <c r="D14" s="18"/>
      <c r="E14" s="18"/>
    </row>
    <row r="15" spans="1:13" ht="17.45" customHeight="1">
      <c r="A15" s="22"/>
      <c r="B15" s="25"/>
    </row>
    <row r="16" spans="1:13" ht="18.95" customHeight="1">
      <c r="A16" s="61" t="s">
        <v>277</v>
      </c>
      <c r="B16" s="62"/>
      <c r="C16" s="62"/>
      <c r="D16" s="62"/>
      <c r="E16" s="62"/>
      <c r="F16" s="63"/>
    </row>
    <row r="17" spans="1:6" s="4" customFormat="1" ht="42.75" customHeight="1" thickBot="1">
      <c r="A17" s="10" t="s">
        <v>114</v>
      </c>
      <c r="B17" s="10" t="s">
        <v>53</v>
      </c>
      <c r="C17" s="10" t="s">
        <v>21</v>
      </c>
      <c r="D17" s="11" t="s">
        <v>339</v>
      </c>
      <c r="E17" s="10" t="s">
        <v>106</v>
      </c>
      <c r="F17" s="12" t="s">
        <v>52</v>
      </c>
    </row>
    <row r="18" spans="1:6" s="5" customFormat="1" ht="17.25" customHeight="1" thickTop="1">
      <c r="A18" s="47" t="s">
        <v>62</v>
      </c>
      <c r="B18" s="48" t="s">
        <v>189</v>
      </c>
      <c r="C18" s="49" t="s">
        <v>188</v>
      </c>
      <c r="D18" s="50">
        <v>8.5</v>
      </c>
      <c r="E18" s="28"/>
      <c r="F18" s="29">
        <f>D18*E18</f>
        <v>0</v>
      </c>
    </row>
    <row r="19" spans="1:6" s="5" customFormat="1" ht="17.25" customHeight="1">
      <c r="A19" s="28" t="s">
        <v>13</v>
      </c>
      <c r="B19" s="60" t="s">
        <v>279</v>
      </c>
      <c r="C19" s="53" t="s">
        <v>190</v>
      </c>
      <c r="D19" s="51">
        <v>4.75</v>
      </c>
      <c r="E19" s="31"/>
      <c r="F19" s="29">
        <f t="shared" ref="F19:F82" si="0">D19*E19</f>
        <v>0</v>
      </c>
    </row>
    <row r="20" spans="1:6" s="6" customFormat="1" ht="17.25" customHeight="1">
      <c r="A20" s="28" t="s">
        <v>13</v>
      </c>
      <c r="B20" s="60" t="s">
        <v>344</v>
      </c>
      <c r="C20" s="53" t="s">
        <v>190</v>
      </c>
      <c r="D20" s="51">
        <v>4.75</v>
      </c>
      <c r="E20" s="31"/>
      <c r="F20" s="29">
        <f t="shared" si="0"/>
        <v>0</v>
      </c>
    </row>
    <row r="21" spans="1:6" s="6" customFormat="1" ht="17.25" customHeight="1">
      <c r="A21" s="28" t="s">
        <v>13</v>
      </c>
      <c r="B21" s="60" t="s">
        <v>280</v>
      </c>
      <c r="C21" s="53" t="s">
        <v>190</v>
      </c>
      <c r="D21" s="51">
        <v>4.75</v>
      </c>
      <c r="E21" s="31"/>
      <c r="F21" s="29">
        <f t="shared" si="0"/>
        <v>0</v>
      </c>
    </row>
    <row r="22" spans="1:6" s="5" customFormat="1" ht="17.25" customHeight="1">
      <c r="A22" s="31" t="s">
        <v>13</v>
      </c>
      <c r="B22" s="32" t="s">
        <v>345</v>
      </c>
      <c r="C22" s="53" t="s">
        <v>190</v>
      </c>
      <c r="D22" s="51">
        <v>4.75</v>
      </c>
      <c r="E22" s="31"/>
      <c r="F22" s="29">
        <f t="shared" si="0"/>
        <v>0</v>
      </c>
    </row>
    <row r="23" spans="1:6" s="5" customFormat="1" ht="17.25" customHeight="1">
      <c r="A23" s="32" t="s">
        <v>91</v>
      </c>
      <c r="B23" s="32" t="s">
        <v>191</v>
      </c>
      <c r="C23" s="53" t="s">
        <v>188</v>
      </c>
      <c r="D23" s="55">
        <v>5.75</v>
      </c>
      <c r="E23" s="31"/>
      <c r="F23" s="29">
        <f t="shared" si="0"/>
        <v>0</v>
      </c>
    </row>
    <row r="24" spans="1:6" s="5" customFormat="1" ht="17.25" customHeight="1">
      <c r="A24" s="32" t="s">
        <v>93</v>
      </c>
      <c r="B24" s="32" t="s">
        <v>281</v>
      </c>
      <c r="C24" s="54" t="s">
        <v>188</v>
      </c>
      <c r="D24" s="55">
        <v>8.5</v>
      </c>
      <c r="E24" s="31"/>
      <c r="F24" s="29">
        <f t="shared" si="0"/>
        <v>0</v>
      </c>
    </row>
    <row r="25" spans="1:6" s="5" customFormat="1" ht="17.25" customHeight="1">
      <c r="A25" s="35" t="s">
        <v>194</v>
      </c>
      <c r="B25" s="56" t="s">
        <v>346</v>
      </c>
      <c r="C25" s="54" t="s">
        <v>188</v>
      </c>
      <c r="D25" s="51">
        <v>8.5</v>
      </c>
      <c r="E25" s="31"/>
      <c r="F25" s="29">
        <f t="shared" si="0"/>
        <v>0</v>
      </c>
    </row>
    <row r="26" spans="1:6" s="5" customFormat="1" ht="17.25" customHeight="1">
      <c r="A26" s="35" t="s">
        <v>12</v>
      </c>
      <c r="B26" s="56" t="s">
        <v>192</v>
      </c>
      <c r="C26" s="54" t="s">
        <v>188</v>
      </c>
      <c r="D26" s="51">
        <v>5.75</v>
      </c>
      <c r="E26" s="31"/>
      <c r="F26" s="29">
        <f t="shared" si="0"/>
        <v>0</v>
      </c>
    </row>
    <row r="27" spans="1:6" s="5" customFormat="1" ht="17.25" customHeight="1">
      <c r="A27" s="35" t="s">
        <v>12</v>
      </c>
      <c r="B27" s="56" t="s">
        <v>193</v>
      </c>
      <c r="C27" s="54" t="s">
        <v>188</v>
      </c>
      <c r="D27" s="51">
        <v>5.75</v>
      </c>
      <c r="E27" s="31"/>
      <c r="F27" s="29">
        <f t="shared" si="0"/>
        <v>0</v>
      </c>
    </row>
    <row r="28" spans="1:6" s="5" customFormat="1" ht="17.25" customHeight="1">
      <c r="A28" s="35" t="s">
        <v>41</v>
      </c>
      <c r="B28" s="56" t="s">
        <v>54</v>
      </c>
      <c r="C28" s="49" t="s">
        <v>188</v>
      </c>
      <c r="D28" s="51">
        <v>5.75</v>
      </c>
      <c r="E28" s="31"/>
      <c r="F28" s="29">
        <f t="shared" si="0"/>
        <v>0</v>
      </c>
    </row>
    <row r="29" spans="1:6" s="5" customFormat="1" ht="17.25" customHeight="1">
      <c r="A29" s="31" t="s">
        <v>41</v>
      </c>
      <c r="B29" s="32" t="s">
        <v>196</v>
      </c>
      <c r="C29" s="49" t="s">
        <v>188</v>
      </c>
      <c r="D29" s="51">
        <v>5.75</v>
      </c>
      <c r="E29" s="31"/>
      <c r="F29" s="29">
        <f t="shared" si="0"/>
        <v>0</v>
      </c>
    </row>
    <row r="30" spans="1:6" s="5" customFormat="1" ht="17.25" customHeight="1">
      <c r="A30" s="35" t="s">
        <v>41</v>
      </c>
      <c r="B30" s="56" t="s">
        <v>195</v>
      </c>
      <c r="C30" s="49" t="s">
        <v>188</v>
      </c>
      <c r="D30" s="51">
        <v>5.75</v>
      </c>
      <c r="E30" s="31"/>
      <c r="F30" s="29">
        <f t="shared" si="0"/>
        <v>0</v>
      </c>
    </row>
    <row r="31" spans="1:6" s="5" customFormat="1" ht="17.25" customHeight="1">
      <c r="A31" s="31" t="s">
        <v>47</v>
      </c>
      <c r="B31" s="32" t="s">
        <v>347</v>
      </c>
      <c r="C31" s="53" t="s">
        <v>190</v>
      </c>
      <c r="D31" s="51">
        <v>4.75</v>
      </c>
      <c r="E31" s="31"/>
      <c r="F31" s="29">
        <f t="shared" si="0"/>
        <v>0</v>
      </c>
    </row>
    <row r="32" spans="1:6" s="5" customFormat="1" ht="17.25" customHeight="1">
      <c r="A32" s="31" t="s">
        <v>14</v>
      </c>
      <c r="B32" s="32" t="s">
        <v>348</v>
      </c>
      <c r="C32" s="49" t="s">
        <v>190</v>
      </c>
      <c r="D32" s="51">
        <v>4.75</v>
      </c>
      <c r="E32" s="31"/>
      <c r="F32" s="29">
        <f t="shared" si="0"/>
        <v>0</v>
      </c>
    </row>
    <row r="33" spans="1:6" s="5" customFormat="1" ht="17.25" customHeight="1">
      <c r="A33" s="35" t="s">
        <v>199</v>
      </c>
      <c r="B33" s="56" t="s">
        <v>48</v>
      </c>
      <c r="C33" s="49" t="s">
        <v>188</v>
      </c>
      <c r="D33" s="51">
        <v>7.5</v>
      </c>
      <c r="E33" s="31"/>
      <c r="F33" s="29">
        <f t="shared" si="0"/>
        <v>0</v>
      </c>
    </row>
    <row r="34" spans="1:6" s="5" customFormat="1" ht="17.25" customHeight="1">
      <c r="A34" s="35" t="s">
        <v>199</v>
      </c>
      <c r="B34" s="56" t="s">
        <v>282</v>
      </c>
      <c r="C34" s="49" t="s">
        <v>188</v>
      </c>
      <c r="D34" s="51">
        <v>7.5</v>
      </c>
      <c r="E34" s="31"/>
      <c r="F34" s="29">
        <f t="shared" si="0"/>
        <v>0</v>
      </c>
    </row>
    <row r="35" spans="1:6" s="5" customFormat="1" ht="17.25" customHeight="1">
      <c r="A35" s="35" t="s">
        <v>199</v>
      </c>
      <c r="B35" s="56" t="s">
        <v>349</v>
      </c>
      <c r="C35" s="49" t="s">
        <v>188</v>
      </c>
      <c r="D35" s="51">
        <v>7.5</v>
      </c>
      <c r="E35" s="31"/>
      <c r="F35" s="29">
        <f t="shared" si="0"/>
        <v>0</v>
      </c>
    </row>
    <row r="36" spans="1:6" s="5" customFormat="1" ht="17.25" customHeight="1">
      <c r="A36" s="35" t="s">
        <v>4</v>
      </c>
      <c r="B36" s="56" t="s">
        <v>200</v>
      </c>
      <c r="C36" s="49" t="s">
        <v>188</v>
      </c>
      <c r="D36" s="51">
        <v>7.5</v>
      </c>
      <c r="E36" s="31"/>
      <c r="F36" s="29">
        <f t="shared" si="0"/>
        <v>0</v>
      </c>
    </row>
    <row r="37" spans="1:6" s="5" customFormat="1" ht="17.25" customHeight="1">
      <c r="A37" s="35" t="s">
        <v>4</v>
      </c>
      <c r="B37" s="56" t="s">
        <v>201</v>
      </c>
      <c r="C37" s="49" t="s">
        <v>188</v>
      </c>
      <c r="D37" s="51">
        <v>7.5</v>
      </c>
      <c r="E37" s="31"/>
      <c r="F37" s="29">
        <f t="shared" si="0"/>
        <v>0</v>
      </c>
    </row>
    <row r="38" spans="1:6" s="5" customFormat="1" ht="17.25" customHeight="1">
      <c r="A38" s="35" t="s">
        <v>4</v>
      </c>
      <c r="B38" s="57" t="s">
        <v>202</v>
      </c>
      <c r="C38" s="49" t="s">
        <v>188</v>
      </c>
      <c r="D38" s="51">
        <v>7.5</v>
      </c>
      <c r="E38" s="31"/>
      <c r="F38" s="29">
        <f t="shared" si="0"/>
        <v>0</v>
      </c>
    </row>
    <row r="39" spans="1:6" s="5" customFormat="1" ht="17.25" customHeight="1">
      <c r="A39" s="35" t="s">
        <v>4</v>
      </c>
      <c r="B39" s="57" t="s">
        <v>203</v>
      </c>
      <c r="C39" s="49" t="s">
        <v>188</v>
      </c>
      <c r="D39" s="51">
        <v>7.5</v>
      </c>
      <c r="E39" s="31"/>
      <c r="F39" s="29">
        <f t="shared" si="0"/>
        <v>0</v>
      </c>
    </row>
    <row r="40" spans="1:6" s="5" customFormat="1" ht="17.25" customHeight="1">
      <c r="A40" s="35" t="s">
        <v>4</v>
      </c>
      <c r="B40" s="57" t="s">
        <v>350</v>
      </c>
      <c r="C40" s="49" t="s">
        <v>188</v>
      </c>
      <c r="D40" s="51">
        <v>7.5</v>
      </c>
      <c r="E40" s="31"/>
      <c r="F40" s="29">
        <f t="shared" si="0"/>
        <v>0</v>
      </c>
    </row>
    <row r="41" spans="1:6" s="5" customFormat="1" ht="17.25" customHeight="1">
      <c r="A41" s="35" t="s">
        <v>4</v>
      </c>
      <c r="B41" s="56" t="s">
        <v>283</v>
      </c>
      <c r="C41" s="49" t="s">
        <v>188</v>
      </c>
      <c r="D41" s="51">
        <v>7.5</v>
      </c>
      <c r="E41" s="31"/>
      <c r="F41" s="29">
        <f t="shared" si="0"/>
        <v>0</v>
      </c>
    </row>
    <row r="42" spans="1:6" s="5" customFormat="1" ht="17.25" customHeight="1">
      <c r="A42" s="31" t="s">
        <v>197</v>
      </c>
      <c r="B42" s="32" t="s">
        <v>198</v>
      </c>
      <c r="C42" s="49" t="s">
        <v>188</v>
      </c>
      <c r="D42" s="51">
        <v>7.5</v>
      </c>
      <c r="E42" s="31"/>
      <c r="F42" s="29">
        <f t="shared" si="0"/>
        <v>0</v>
      </c>
    </row>
    <row r="43" spans="1:6" s="5" customFormat="1" ht="17.25" customHeight="1">
      <c r="A43" s="31" t="s">
        <v>47</v>
      </c>
      <c r="B43" s="32" t="s">
        <v>351</v>
      </c>
      <c r="C43" s="52" t="s">
        <v>188</v>
      </c>
      <c r="D43" s="51">
        <v>7.5</v>
      </c>
      <c r="E43" s="31"/>
      <c r="F43" s="29">
        <f t="shared" si="0"/>
        <v>0</v>
      </c>
    </row>
    <row r="44" spans="1:6" s="5" customFormat="1" ht="17.25" customHeight="1">
      <c r="A44" s="35" t="s">
        <v>284</v>
      </c>
      <c r="B44" s="56" t="s">
        <v>285</v>
      </c>
      <c r="C44" s="49" t="s">
        <v>188</v>
      </c>
      <c r="D44" s="51">
        <v>7.5</v>
      </c>
      <c r="E44" s="31"/>
      <c r="F44" s="29">
        <f t="shared" si="0"/>
        <v>0</v>
      </c>
    </row>
    <row r="45" spans="1:6" s="5" customFormat="1" ht="17.25" customHeight="1">
      <c r="A45" s="35" t="s">
        <v>5</v>
      </c>
      <c r="B45" s="56" t="s">
        <v>204</v>
      </c>
      <c r="C45" s="49" t="s">
        <v>188</v>
      </c>
      <c r="D45" s="51">
        <v>7.5</v>
      </c>
      <c r="E45" s="31"/>
      <c r="F45" s="29">
        <f t="shared" si="0"/>
        <v>0</v>
      </c>
    </row>
    <row r="46" spans="1:6" s="5" customFormat="1" ht="17.25" customHeight="1">
      <c r="A46" s="35" t="s">
        <v>5</v>
      </c>
      <c r="B46" s="56" t="s">
        <v>286</v>
      </c>
      <c r="C46" s="49" t="s">
        <v>188</v>
      </c>
      <c r="D46" s="51">
        <v>7.5</v>
      </c>
      <c r="E46" s="31"/>
      <c r="F46" s="29">
        <f t="shared" si="0"/>
        <v>0</v>
      </c>
    </row>
    <row r="47" spans="1:6" s="5" customFormat="1" ht="17.25" customHeight="1">
      <c r="A47" s="35" t="s">
        <v>5</v>
      </c>
      <c r="B47" s="56" t="s">
        <v>287</v>
      </c>
      <c r="C47" s="49" t="s">
        <v>188</v>
      </c>
      <c r="D47" s="51">
        <v>7.5</v>
      </c>
      <c r="E47" s="31"/>
      <c r="F47" s="29">
        <f t="shared" si="0"/>
        <v>0</v>
      </c>
    </row>
    <row r="48" spans="1:6" s="5" customFormat="1" ht="17.25" customHeight="1">
      <c r="A48" s="31" t="s">
        <v>22</v>
      </c>
      <c r="B48" s="32" t="s">
        <v>81</v>
      </c>
      <c r="C48" s="49" t="s">
        <v>188</v>
      </c>
      <c r="D48" s="51">
        <v>5.75</v>
      </c>
      <c r="E48" s="31"/>
      <c r="F48" s="29">
        <f t="shared" si="0"/>
        <v>0</v>
      </c>
    </row>
    <row r="49" spans="1:6" s="5" customFormat="1" ht="17.25" customHeight="1">
      <c r="A49" s="31" t="s">
        <v>22</v>
      </c>
      <c r="B49" s="32" t="s">
        <v>23</v>
      </c>
      <c r="C49" s="49" t="s">
        <v>188</v>
      </c>
      <c r="D49" s="51">
        <v>5.75</v>
      </c>
      <c r="E49" s="31"/>
      <c r="F49" s="29">
        <f t="shared" si="0"/>
        <v>0</v>
      </c>
    </row>
    <row r="50" spans="1:6" s="5" customFormat="1" ht="17.25" customHeight="1">
      <c r="A50" s="31" t="s">
        <v>205</v>
      </c>
      <c r="B50" s="32" t="s">
        <v>206</v>
      </c>
      <c r="C50" s="53" t="s">
        <v>188</v>
      </c>
      <c r="D50" s="51">
        <v>6</v>
      </c>
      <c r="E50" s="31"/>
      <c r="F50" s="29">
        <f t="shared" si="0"/>
        <v>0</v>
      </c>
    </row>
    <row r="51" spans="1:6" s="5" customFormat="1" ht="17.25" customHeight="1">
      <c r="A51" s="31" t="s">
        <v>205</v>
      </c>
      <c r="B51" s="32" t="s">
        <v>207</v>
      </c>
      <c r="C51" s="53" t="s">
        <v>188</v>
      </c>
      <c r="D51" s="51">
        <v>6</v>
      </c>
      <c r="E51" s="31"/>
      <c r="F51" s="29">
        <f t="shared" si="0"/>
        <v>0</v>
      </c>
    </row>
    <row r="52" spans="1:6" s="5" customFormat="1" ht="17.25" customHeight="1">
      <c r="A52" s="31" t="s">
        <v>205</v>
      </c>
      <c r="B52" s="32" t="s">
        <v>208</v>
      </c>
      <c r="C52" s="53" t="s">
        <v>188</v>
      </c>
      <c r="D52" s="51">
        <v>6</v>
      </c>
      <c r="E52" s="31"/>
      <c r="F52" s="29">
        <f t="shared" si="0"/>
        <v>0</v>
      </c>
    </row>
    <row r="53" spans="1:6" s="5" customFormat="1" ht="17.25" customHeight="1">
      <c r="A53" s="31" t="s">
        <v>103</v>
      </c>
      <c r="B53" s="32" t="s">
        <v>104</v>
      </c>
      <c r="C53" s="53" t="s">
        <v>190</v>
      </c>
      <c r="D53" s="51">
        <v>4.75</v>
      </c>
      <c r="E53" s="31"/>
      <c r="F53" s="29">
        <f t="shared" si="0"/>
        <v>0</v>
      </c>
    </row>
    <row r="54" spans="1:6" s="5" customFormat="1" ht="17.25" customHeight="1">
      <c r="A54" s="31" t="s">
        <v>24</v>
      </c>
      <c r="B54" s="32" t="s">
        <v>288</v>
      </c>
      <c r="C54" s="53" t="s">
        <v>188</v>
      </c>
      <c r="D54" s="51">
        <v>5.75</v>
      </c>
      <c r="E54" s="31"/>
      <c r="F54" s="29">
        <f t="shared" si="0"/>
        <v>0</v>
      </c>
    </row>
    <row r="55" spans="1:6" s="5" customFormat="1" ht="17.25" customHeight="1">
      <c r="A55" s="31" t="s">
        <v>24</v>
      </c>
      <c r="B55" s="32" t="s">
        <v>352</v>
      </c>
      <c r="C55" s="53" t="s">
        <v>188</v>
      </c>
      <c r="D55" s="51">
        <v>5.75</v>
      </c>
      <c r="E55" s="31"/>
      <c r="F55" s="29">
        <f t="shared" si="0"/>
        <v>0</v>
      </c>
    </row>
    <row r="56" spans="1:6" s="5" customFormat="1" ht="17.25" customHeight="1">
      <c r="A56" s="31" t="s">
        <v>24</v>
      </c>
      <c r="B56" s="32" t="s">
        <v>353</v>
      </c>
      <c r="C56" s="53" t="s">
        <v>188</v>
      </c>
      <c r="D56" s="51">
        <v>5.75</v>
      </c>
      <c r="E56" s="31"/>
      <c r="F56" s="29">
        <f t="shared" si="0"/>
        <v>0</v>
      </c>
    </row>
    <row r="57" spans="1:6" s="5" customFormat="1" ht="17.25" customHeight="1">
      <c r="A57" s="31" t="s">
        <v>24</v>
      </c>
      <c r="B57" s="32" t="s">
        <v>289</v>
      </c>
      <c r="C57" s="53" t="s">
        <v>188</v>
      </c>
      <c r="D57" s="51">
        <v>5.75</v>
      </c>
      <c r="E57" s="31"/>
      <c r="F57" s="29">
        <f t="shared" si="0"/>
        <v>0</v>
      </c>
    </row>
    <row r="58" spans="1:6" s="5" customFormat="1" ht="17.25" customHeight="1">
      <c r="A58" s="31" t="s">
        <v>24</v>
      </c>
      <c r="B58" s="32" t="s">
        <v>288</v>
      </c>
      <c r="C58" s="53" t="s">
        <v>188</v>
      </c>
      <c r="D58" s="51">
        <v>5.75</v>
      </c>
      <c r="E58" s="31"/>
      <c r="F58" s="29">
        <f t="shared" si="0"/>
        <v>0</v>
      </c>
    </row>
    <row r="59" spans="1:6" s="5" customFormat="1" ht="17.25" customHeight="1">
      <c r="A59" s="31" t="s">
        <v>24</v>
      </c>
      <c r="B59" s="32" t="s">
        <v>354</v>
      </c>
      <c r="C59" s="53" t="s">
        <v>188</v>
      </c>
      <c r="D59" s="51">
        <v>5.75</v>
      </c>
      <c r="E59" s="31"/>
      <c r="F59" s="29">
        <f t="shared" si="0"/>
        <v>0</v>
      </c>
    </row>
    <row r="60" spans="1:6" s="5" customFormat="1" ht="17.25" customHeight="1">
      <c r="A60" s="31" t="s">
        <v>24</v>
      </c>
      <c r="B60" s="32" t="s">
        <v>209</v>
      </c>
      <c r="C60" s="53" t="s">
        <v>188</v>
      </c>
      <c r="D60" s="51">
        <v>5.75</v>
      </c>
      <c r="E60" s="31"/>
      <c r="F60" s="29">
        <f t="shared" si="0"/>
        <v>0</v>
      </c>
    </row>
    <row r="61" spans="1:6" s="5" customFormat="1" ht="17.25" customHeight="1">
      <c r="A61" s="31" t="s">
        <v>24</v>
      </c>
      <c r="B61" s="32" t="s">
        <v>210</v>
      </c>
      <c r="C61" s="53" t="s">
        <v>188</v>
      </c>
      <c r="D61" s="51">
        <v>5.75</v>
      </c>
      <c r="E61" s="31"/>
      <c r="F61" s="29">
        <f t="shared" si="0"/>
        <v>0</v>
      </c>
    </row>
    <row r="62" spans="1:6" s="5" customFormat="1" ht="17.25" customHeight="1">
      <c r="A62" s="31" t="s">
        <v>24</v>
      </c>
      <c r="B62" s="32" t="s">
        <v>355</v>
      </c>
      <c r="C62" s="53" t="s">
        <v>188</v>
      </c>
      <c r="D62" s="51">
        <v>5.75</v>
      </c>
      <c r="E62" s="31"/>
      <c r="F62" s="29">
        <f t="shared" si="0"/>
        <v>0</v>
      </c>
    </row>
    <row r="63" spans="1:6" s="5" customFormat="1" ht="17.25" customHeight="1">
      <c r="A63" s="31" t="s">
        <v>24</v>
      </c>
      <c r="B63" s="32" t="s">
        <v>290</v>
      </c>
      <c r="C63" s="53" t="s">
        <v>188</v>
      </c>
      <c r="D63" s="51">
        <v>5.75</v>
      </c>
      <c r="E63" s="31"/>
      <c r="F63" s="29">
        <f t="shared" si="0"/>
        <v>0</v>
      </c>
    </row>
    <row r="64" spans="1:6" s="5" customFormat="1" ht="17.25" customHeight="1">
      <c r="A64" s="31" t="s">
        <v>24</v>
      </c>
      <c r="B64" s="32" t="s">
        <v>291</v>
      </c>
      <c r="C64" s="53" t="s">
        <v>188</v>
      </c>
      <c r="D64" s="51">
        <v>5.75</v>
      </c>
      <c r="E64" s="31"/>
      <c r="F64" s="29">
        <f t="shared" si="0"/>
        <v>0</v>
      </c>
    </row>
    <row r="65" spans="1:6" s="5" customFormat="1" ht="17.25" customHeight="1">
      <c r="A65" s="31" t="s">
        <v>24</v>
      </c>
      <c r="B65" s="32" t="s">
        <v>292</v>
      </c>
      <c r="C65" s="53" t="s">
        <v>188</v>
      </c>
      <c r="D65" s="51">
        <v>5.75</v>
      </c>
      <c r="E65" s="31"/>
      <c r="F65" s="29">
        <f t="shared" si="0"/>
        <v>0</v>
      </c>
    </row>
    <row r="66" spans="1:6" s="5" customFormat="1" ht="17.25" customHeight="1">
      <c r="A66" s="31" t="s">
        <v>24</v>
      </c>
      <c r="B66" s="32" t="s">
        <v>64</v>
      </c>
      <c r="C66" s="53" t="s">
        <v>356</v>
      </c>
      <c r="D66" s="51">
        <v>16</v>
      </c>
      <c r="E66" s="31"/>
      <c r="F66" s="29">
        <f t="shared" si="0"/>
        <v>0</v>
      </c>
    </row>
    <row r="67" spans="1:6" s="5" customFormat="1" ht="17.25" customHeight="1">
      <c r="A67" s="31" t="s">
        <v>211</v>
      </c>
      <c r="B67" s="32" t="s">
        <v>212</v>
      </c>
      <c r="C67" s="53" t="s">
        <v>188</v>
      </c>
      <c r="D67" s="51">
        <v>8.5</v>
      </c>
      <c r="E67" s="31"/>
      <c r="F67" s="29">
        <f t="shared" si="0"/>
        <v>0</v>
      </c>
    </row>
    <row r="68" spans="1:6" s="5" customFormat="1" ht="17.25" customHeight="1">
      <c r="A68" s="31" t="s">
        <v>213</v>
      </c>
      <c r="B68" s="32" t="s">
        <v>214</v>
      </c>
      <c r="C68" s="53" t="s">
        <v>188</v>
      </c>
      <c r="D68" s="51">
        <v>5.75</v>
      </c>
      <c r="E68" s="31"/>
      <c r="F68" s="29">
        <f t="shared" si="0"/>
        <v>0</v>
      </c>
    </row>
    <row r="69" spans="1:6" s="5" customFormat="1" ht="17.25" customHeight="1">
      <c r="A69" s="31" t="s">
        <v>215</v>
      </c>
      <c r="B69" s="32" t="s">
        <v>216</v>
      </c>
      <c r="C69" s="53" t="s">
        <v>188</v>
      </c>
      <c r="D69" s="51">
        <v>5.75</v>
      </c>
      <c r="E69" s="31"/>
      <c r="F69" s="29">
        <f t="shared" si="0"/>
        <v>0</v>
      </c>
    </row>
    <row r="70" spans="1:6" s="5" customFormat="1" ht="17.25" customHeight="1">
      <c r="A70" s="31" t="s">
        <v>215</v>
      </c>
      <c r="B70" s="32" t="s">
        <v>217</v>
      </c>
      <c r="C70" s="53" t="s">
        <v>188</v>
      </c>
      <c r="D70" s="51">
        <v>5.75</v>
      </c>
      <c r="E70" s="31"/>
      <c r="F70" s="29">
        <f t="shared" si="0"/>
        <v>0</v>
      </c>
    </row>
    <row r="71" spans="1:6" s="5" customFormat="1" ht="17.25" customHeight="1">
      <c r="A71" s="31" t="s">
        <v>50</v>
      </c>
      <c r="B71" s="32" t="s">
        <v>218</v>
      </c>
      <c r="C71" s="53" t="s">
        <v>188</v>
      </c>
      <c r="D71" s="51">
        <v>7.5</v>
      </c>
      <c r="E71" s="31"/>
      <c r="F71" s="29">
        <f t="shared" si="0"/>
        <v>0</v>
      </c>
    </row>
    <row r="72" spans="1:6" s="5" customFormat="1" ht="17.25" customHeight="1">
      <c r="A72" s="31" t="s">
        <v>73</v>
      </c>
      <c r="B72" s="32" t="s">
        <v>219</v>
      </c>
      <c r="C72" s="53" t="s">
        <v>188</v>
      </c>
      <c r="D72" s="51">
        <v>8.5</v>
      </c>
      <c r="E72" s="31"/>
      <c r="F72" s="29">
        <f t="shared" si="0"/>
        <v>0</v>
      </c>
    </row>
    <row r="73" spans="1:6" s="5" customFormat="1" ht="17.25" customHeight="1">
      <c r="A73" s="31" t="s">
        <v>73</v>
      </c>
      <c r="B73" s="32" t="s">
        <v>220</v>
      </c>
      <c r="C73" s="53" t="s">
        <v>188</v>
      </c>
      <c r="D73" s="51">
        <v>8.5</v>
      </c>
      <c r="E73" s="31"/>
      <c r="F73" s="29">
        <f t="shared" si="0"/>
        <v>0</v>
      </c>
    </row>
    <row r="74" spans="1:6" s="5" customFormat="1" ht="17.25" customHeight="1">
      <c r="A74" s="31" t="s">
        <v>42</v>
      </c>
      <c r="B74" s="32" t="s">
        <v>102</v>
      </c>
      <c r="C74" s="53" t="s">
        <v>188</v>
      </c>
      <c r="D74" s="51">
        <v>5.75</v>
      </c>
      <c r="E74" s="31"/>
      <c r="F74" s="29">
        <f t="shared" si="0"/>
        <v>0</v>
      </c>
    </row>
    <row r="75" spans="1:6" s="5" customFormat="1" ht="17.25" customHeight="1">
      <c r="A75" s="31" t="s">
        <v>42</v>
      </c>
      <c r="B75" s="32" t="s">
        <v>221</v>
      </c>
      <c r="C75" s="53" t="s">
        <v>188</v>
      </c>
      <c r="D75" s="51">
        <v>5.75</v>
      </c>
      <c r="E75" s="31"/>
      <c r="F75" s="29">
        <f t="shared" si="0"/>
        <v>0</v>
      </c>
    </row>
    <row r="76" spans="1:6" s="5" customFormat="1" ht="17.25" customHeight="1">
      <c r="A76" s="31" t="s">
        <v>222</v>
      </c>
      <c r="B76" s="32" t="s">
        <v>223</v>
      </c>
      <c r="C76" s="53" t="s">
        <v>188</v>
      </c>
      <c r="D76" s="51">
        <v>5.75</v>
      </c>
      <c r="E76" s="31"/>
      <c r="F76" s="29">
        <f t="shared" si="0"/>
        <v>0</v>
      </c>
    </row>
    <row r="77" spans="1:6" s="5" customFormat="1" ht="17.25" customHeight="1">
      <c r="A77" s="31" t="s">
        <v>357</v>
      </c>
      <c r="B77" s="32" t="s">
        <v>358</v>
      </c>
      <c r="C77" s="53" t="s">
        <v>188</v>
      </c>
      <c r="D77" s="51">
        <v>5.75</v>
      </c>
      <c r="E77" s="31"/>
      <c r="F77" s="29">
        <f t="shared" si="0"/>
        <v>0</v>
      </c>
    </row>
    <row r="78" spans="1:6" s="5" customFormat="1" ht="17.25" customHeight="1">
      <c r="A78" s="31" t="s">
        <v>359</v>
      </c>
      <c r="B78" s="32" t="s">
        <v>360</v>
      </c>
      <c r="C78" s="53" t="s">
        <v>188</v>
      </c>
      <c r="D78" s="51">
        <v>5.75</v>
      </c>
      <c r="E78" s="31"/>
      <c r="F78" s="29">
        <f t="shared" si="0"/>
        <v>0</v>
      </c>
    </row>
    <row r="79" spans="1:6" s="5" customFormat="1" ht="17.25" customHeight="1">
      <c r="A79" s="31" t="s">
        <v>359</v>
      </c>
      <c r="B79" s="32" t="s">
        <v>361</v>
      </c>
      <c r="C79" s="53" t="s">
        <v>188</v>
      </c>
      <c r="D79" s="51">
        <v>5.75</v>
      </c>
      <c r="E79" s="31"/>
      <c r="F79" s="29">
        <f t="shared" si="0"/>
        <v>0</v>
      </c>
    </row>
    <row r="80" spans="1:6" s="5" customFormat="1" ht="17.25" customHeight="1">
      <c r="A80" s="31" t="s">
        <v>359</v>
      </c>
      <c r="B80" s="32" t="s">
        <v>362</v>
      </c>
      <c r="C80" s="53" t="s">
        <v>188</v>
      </c>
      <c r="D80" s="51">
        <v>5.75</v>
      </c>
      <c r="E80" s="31"/>
      <c r="F80" s="29">
        <f t="shared" si="0"/>
        <v>0</v>
      </c>
    </row>
    <row r="81" spans="1:6" s="5" customFormat="1" ht="17.25" customHeight="1">
      <c r="A81" s="31" t="s">
        <v>293</v>
      </c>
      <c r="B81" s="32" t="s">
        <v>363</v>
      </c>
      <c r="C81" s="53" t="s">
        <v>188</v>
      </c>
      <c r="D81" s="51">
        <v>8</v>
      </c>
      <c r="E81" s="31"/>
      <c r="F81" s="29">
        <f t="shared" si="0"/>
        <v>0</v>
      </c>
    </row>
    <row r="82" spans="1:6" s="5" customFormat="1" ht="17.25" customHeight="1">
      <c r="A82" s="31" t="s">
        <v>74</v>
      </c>
      <c r="B82" s="32" t="s">
        <v>224</v>
      </c>
      <c r="C82" s="53" t="s">
        <v>188</v>
      </c>
      <c r="D82" s="51">
        <v>8.5</v>
      </c>
      <c r="E82" s="31"/>
      <c r="F82" s="29">
        <f t="shared" si="0"/>
        <v>0</v>
      </c>
    </row>
    <row r="83" spans="1:6" s="5" customFormat="1" ht="17.25" customHeight="1">
      <c r="A83" s="31" t="s">
        <v>74</v>
      </c>
      <c r="B83" s="32" t="s">
        <v>225</v>
      </c>
      <c r="C83" s="53" t="s">
        <v>188</v>
      </c>
      <c r="D83" s="51">
        <v>8.5</v>
      </c>
      <c r="E83" s="31"/>
      <c r="F83" s="29">
        <f t="shared" ref="F83:F146" si="1">D83*E83</f>
        <v>0</v>
      </c>
    </row>
    <row r="84" spans="1:6" s="5" customFormat="1" ht="17.25" customHeight="1">
      <c r="A84" s="31" t="s">
        <v>15</v>
      </c>
      <c r="B84" s="32" t="s">
        <v>227</v>
      </c>
      <c r="C84" s="53" t="s">
        <v>188</v>
      </c>
      <c r="D84" s="51">
        <v>8.5</v>
      </c>
      <c r="E84" s="31"/>
      <c r="F84" s="29">
        <f t="shared" si="1"/>
        <v>0</v>
      </c>
    </row>
    <row r="85" spans="1:6" s="5" customFormat="1" ht="17.25" customHeight="1">
      <c r="A85" s="31" t="s">
        <v>15</v>
      </c>
      <c r="B85" s="32" t="s">
        <v>228</v>
      </c>
      <c r="C85" s="53" t="s">
        <v>190</v>
      </c>
      <c r="D85" s="51">
        <v>4.75</v>
      </c>
      <c r="E85" s="31"/>
      <c r="F85" s="29">
        <f t="shared" si="1"/>
        <v>0</v>
      </c>
    </row>
    <row r="86" spans="1:6" s="5" customFormat="1" ht="17.25" customHeight="1">
      <c r="A86" s="31" t="s">
        <v>15</v>
      </c>
      <c r="B86" s="32" t="s">
        <v>226</v>
      </c>
      <c r="C86" s="53" t="s">
        <v>188</v>
      </c>
      <c r="D86" s="51">
        <v>8.5</v>
      </c>
      <c r="E86" s="31"/>
      <c r="F86" s="29">
        <f t="shared" si="1"/>
        <v>0</v>
      </c>
    </row>
    <row r="87" spans="1:6" s="5" customFormat="1" ht="17.25" customHeight="1">
      <c r="A87" s="31" t="s">
        <v>364</v>
      </c>
      <c r="B87" s="32" t="s">
        <v>365</v>
      </c>
      <c r="C87" s="53" t="s">
        <v>188</v>
      </c>
      <c r="D87" s="51">
        <v>5.75</v>
      </c>
      <c r="E87" s="31"/>
      <c r="F87" s="29">
        <f t="shared" si="1"/>
        <v>0</v>
      </c>
    </row>
    <row r="88" spans="1:6" s="5" customFormat="1" ht="17.25" customHeight="1">
      <c r="A88" s="31" t="s">
        <v>36</v>
      </c>
      <c r="B88" s="32" t="s">
        <v>37</v>
      </c>
      <c r="C88" s="53" t="s">
        <v>188</v>
      </c>
      <c r="D88" s="51">
        <v>5.75</v>
      </c>
      <c r="E88" s="31"/>
      <c r="F88" s="29">
        <f t="shared" si="1"/>
        <v>0</v>
      </c>
    </row>
    <row r="89" spans="1:6" s="5" customFormat="1" ht="17.25" customHeight="1">
      <c r="A89" s="31" t="s">
        <v>6</v>
      </c>
      <c r="B89" s="32" t="s">
        <v>89</v>
      </c>
      <c r="C89" s="53" t="s">
        <v>188</v>
      </c>
      <c r="D89" s="51">
        <v>5.75</v>
      </c>
      <c r="E89" s="31"/>
      <c r="F89" s="29">
        <f t="shared" si="1"/>
        <v>0</v>
      </c>
    </row>
    <row r="90" spans="1:6" s="5" customFormat="1" ht="17.25" customHeight="1">
      <c r="A90" s="31" t="s">
        <v>85</v>
      </c>
      <c r="B90" s="32" t="s">
        <v>86</v>
      </c>
      <c r="C90" s="52" t="s">
        <v>188</v>
      </c>
      <c r="D90" s="51">
        <v>5.75</v>
      </c>
      <c r="E90" s="31"/>
      <c r="F90" s="29">
        <f t="shared" si="1"/>
        <v>0</v>
      </c>
    </row>
    <row r="91" spans="1:6" s="5" customFormat="1" ht="17.25" customHeight="1">
      <c r="A91" s="31" t="s">
        <v>63</v>
      </c>
      <c r="B91" s="32" t="s">
        <v>64</v>
      </c>
      <c r="C91" s="52" t="s">
        <v>188</v>
      </c>
      <c r="D91" s="51">
        <v>8</v>
      </c>
      <c r="E91" s="31"/>
      <c r="F91" s="29">
        <f t="shared" si="1"/>
        <v>0</v>
      </c>
    </row>
    <row r="92" spans="1:6" s="5" customFormat="1" ht="17.25" customHeight="1">
      <c r="A92" s="31" t="s">
        <v>75</v>
      </c>
      <c r="B92" s="32" t="s">
        <v>229</v>
      </c>
      <c r="C92" s="52" t="s">
        <v>188</v>
      </c>
      <c r="D92" s="51">
        <v>8.5</v>
      </c>
      <c r="E92" s="31"/>
      <c r="F92" s="29">
        <f t="shared" si="1"/>
        <v>0</v>
      </c>
    </row>
    <row r="93" spans="1:6" s="5" customFormat="1" ht="17.25" customHeight="1">
      <c r="A93" s="31" t="s">
        <v>75</v>
      </c>
      <c r="B93" s="32" t="s">
        <v>76</v>
      </c>
      <c r="C93" s="52" t="s">
        <v>188</v>
      </c>
      <c r="D93" s="51">
        <v>8.5</v>
      </c>
      <c r="E93" s="31"/>
      <c r="F93" s="29">
        <f t="shared" si="1"/>
        <v>0</v>
      </c>
    </row>
    <row r="94" spans="1:6" s="5" customFormat="1" ht="17.25" customHeight="1">
      <c r="A94" s="31" t="s">
        <v>75</v>
      </c>
      <c r="B94" s="32" t="s">
        <v>366</v>
      </c>
      <c r="C94" s="52" t="s">
        <v>188</v>
      </c>
      <c r="D94" s="51">
        <v>8.5</v>
      </c>
      <c r="E94" s="31"/>
      <c r="F94" s="29">
        <f t="shared" si="1"/>
        <v>0</v>
      </c>
    </row>
    <row r="95" spans="1:6" s="5" customFormat="1" ht="17.25" customHeight="1">
      <c r="A95" s="31" t="s">
        <v>55</v>
      </c>
      <c r="B95" s="32" t="s">
        <v>230</v>
      </c>
      <c r="C95" s="52" t="s">
        <v>188</v>
      </c>
      <c r="D95" s="51">
        <v>7.5</v>
      </c>
      <c r="E95" s="31"/>
      <c r="F95" s="29">
        <f t="shared" si="1"/>
        <v>0</v>
      </c>
    </row>
    <row r="96" spans="1:6" s="5" customFormat="1" ht="17.25" customHeight="1">
      <c r="A96" s="31" t="s">
        <v>0</v>
      </c>
      <c r="B96" s="32" t="s">
        <v>231</v>
      </c>
      <c r="C96" s="52" t="s">
        <v>188</v>
      </c>
      <c r="D96" s="51">
        <v>7.5</v>
      </c>
      <c r="E96" s="31"/>
      <c r="F96" s="29">
        <f t="shared" si="1"/>
        <v>0</v>
      </c>
    </row>
    <row r="97" spans="1:6" s="5" customFormat="1" ht="17.25" customHeight="1">
      <c r="A97" s="31" t="s">
        <v>57</v>
      </c>
      <c r="B97" s="32" t="s">
        <v>58</v>
      </c>
      <c r="C97" s="52" t="s">
        <v>188</v>
      </c>
      <c r="D97" s="51">
        <v>7.5</v>
      </c>
      <c r="E97" s="31"/>
      <c r="F97" s="29">
        <f t="shared" si="1"/>
        <v>0</v>
      </c>
    </row>
    <row r="98" spans="1:6" s="5" customFormat="1" ht="17.25" customHeight="1">
      <c r="A98" s="31" t="s">
        <v>294</v>
      </c>
      <c r="B98" s="32" t="s">
        <v>295</v>
      </c>
      <c r="C98" s="52" t="s">
        <v>188</v>
      </c>
      <c r="D98" s="51">
        <v>7.5</v>
      </c>
      <c r="E98" s="31"/>
      <c r="F98" s="29">
        <f t="shared" si="1"/>
        <v>0</v>
      </c>
    </row>
    <row r="99" spans="1:6" s="5" customFormat="1" ht="17.25" customHeight="1">
      <c r="A99" s="31" t="s">
        <v>294</v>
      </c>
      <c r="B99" s="32" t="s">
        <v>296</v>
      </c>
      <c r="C99" s="52" t="s">
        <v>188</v>
      </c>
      <c r="D99" s="51">
        <v>7.5</v>
      </c>
      <c r="E99" s="31"/>
      <c r="F99" s="29">
        <f t="shared" si="1"/>
        <v>0</v>
      </c>
    </row>
    <row r="100" spans="1:6" s="5" customFormat="1" ht="17.25" customHeight="1">
      <c r="A100" s="31" t="s">
        <v>294</v>
      </c>
      <c r="B100" s="32" t="s">
        <v>297</v>
      </c>
      <c r="C100" s="52" t="s">
        <v>188</v>
      </c>
      <c r="D100" s="51">
        <v>7.5</v>
      </c>
      <c r="E100" s="31"/>
      <c r="F100" s="29">
        <f t="shared" si="1"/>
        <v>0</v>
      </c>
    </row>
    <row r="101" spans="1:6" s="5" customFormat="1" ht="17.25" customHeight="1">
      <c r="A101" s="31" t="s">
        <v>294</v>
      </c>
      <c r="B101" s="32" t="s">
        <v>298</v>
      </c>
      <c r="C101" s="52" t="s">
        <v>188</v>
      </c>
      <c r="D101" s="51">
        <v>7.5</v>
      </c>
      <c r="E101" s="31"/>
      <c r="F101" s="29">
        <f t="shared" si="1"/>
        <v>0</v>
      </c>
    </row>
    <row r="102" spans="1:6" s="5" customFormat="1" ht="17.25" customHeight="1">
      <c r="A102" s="31" t="s">
        <v>35</v>
      </c>
      <c r="B102" s="32" t="s">
        <v>367</v>
      </c>
      <c r="C102" s="53" t="s">
        <v>188</v>
      </c>
      <c r="D102" s="51">
        <v>7.5</v>
      </c>
      <c r="E102" s="31"/>
      <c r="F102" s="29">
        <f t="shared" si="1"/>
        <v>0</v>
      </c>
    </row>
    <row r="103" spans="1:6" s="5" customFormat="1" ht="17.25" customHeight="1">
      <c r="A103" s="31" t="s">
        <v>35</v>
      </c>
      <c r="B103" s="32" t="s">
        <v>368</v>
      </c>
      <c r="C103" s="52" t="s">
        <v>188</v>
      </c>
      <c r="D103" s="51">
        <v>7.5</v>
      </c>
      <c r="E103" s="31"/>
      <c r="F103" s="29">
        <f t="shared" si="1"/>
        <v>0</v>
      </c>
    </row>
    <row r="104" spans="1:6" s="5" customFormat="1" ht="17.25" customHeight="1">
      <c r="A104" s="31" t="s">
        <v>56</v>
      </c>
      <c r="B104" s="32" t="s">
        <v>232</v>
      </c>
      <c r="C104" s="52" t="s">
        <v>188</v>
      </c>
      <c r="D104" s="51">
        <v>5.75</v>
      </c>
      <c r="E104" s="31"/>
      <c r="F104" s="29">
        <f t="shared" si="1"/>
        <v>0</v>
      </c>
    </row>
    <row r="105" spans="1:6" s="5" customFormat="1" ht="17.25" customHeight="1">
      <c r="A105" s="31" t="s">
        <v>8</v>
      </c>
      <c r="B105" s="32" t="s">
        <v>233</v>
      </c>
      <c r="C105" s="52" t="s">
        <v>188</v>
      </c>
      <c r="D105" s="51">
        <v>5.75</v>
      </c>
      <c r="E105" s="31"/>
      <c r="F105" s="29">
        <f t="shared" si="1"/>
        <v>0</v>
      </c>
    </row>
    <row r="106" spans="1:6" s="5" customFormat="1" ht="17.25" customHeight="1">
      <c r="A106" s="31" t="s">
        <v>8</v>
      </c>
      <c r="B106" s="32" t="s">
        <v>369</v>
      </c>
      <c r="C106" s="52" t="s">
        <v>188</v>
      </c>
      <c r="D106" s="51">
        <v>5.75</v>
      </c>
      <c r="E106" s="31"/>
      <c r="F106" s="29">
        <f t="shared" si="1"/>
        <v>0</v>
      </c>
    </row>
    <row r="107" spans="1:6" s="5" customFormat="1" ht="17.25" customHeight="1">
      <c r="A107" s="31" t="s">
        <v>56</v>
      </c>
      <c r="B107" s="32" t="s">
        <v>370</v>
      </c>
      <c r="C107" s="52" t="s">
        <v>188</v>
      </c>
      <c r="D107" s="51">
        <v>5.75</v>
      </c>
      <c r="E107" s="31"/>
      <c r="F107" s="29">
        <f t="shared" si="1"/>
        <v>0</v>
      </c>
    </row>
    <row r="108" spans="1:6" s="5" customFormat="1" ht="17.25" customHeight="1">
      <c r="A108" s="31" t="s">
        <v>26</v>
      </c>
      <c r="B108" s="32"/>
      <c r="C108" s="52" t="s">
        <v>188</v>
      </c>
      <c r="D108" s="51">
        <v>5.75</v>
      </c>
      <c r="E108" s="31"/>
      <c r="F108" s="29">
        <f t="shared" si="1"/>
        <v>0</v>
      </c>
    </row>
    <row r="109" spans="1:6" s="5" customFormat="1" ht="17.25" customHeight="1">
      <c r="A109" s="31" t="s">
        <v>25</v>
      </c>
      <c r="B109" s="32" t="s">
        <v>100</v>
      </c>
      <c r="C109" s="52" t="s">
        <v>188</v>
      </c>
      <c r="D109" s="51">
        <v>5.75</v>
      </c>
      <c r="E109" s="31"/>
      <c r="F109" s="29">
        <f t="shared" si="1"/>
        <v>0</v>
      </c>
    </row>
    <row r="110" spans="1:6" s="5" customFormat="1" ht="17.25" customHeight="1">
      <c r="A110" s="31" t="s">
        <v>25</v>
      </c>
      <c r="B110" s="32" t="s">
        <v>234</v>
      </c>
      <c r="C110" s="52" t="s">
        <v>188</v>
      </c>
      <c r="D110" s="51">
        <v>5.75</v>
      </c>
      <c r="E110" s="31"/>
      <c r="F110" s="29">
        <f t="shared" si="1"/>
        <v>0</v>
      </c>
    </row>
    <row r="111" spans="1:6" s="5" customFormat="1" ht="17.25" customHeight="1">
      <c r="A111" s="31" t="s">
        <v>1</v>
      </c>
      <c r="B111" s="32" t="s">
        <v>2</v>
      </c>
      <c r="C111" s="52" t="s">
        <v>188</v>
      </c>
      <c r="D111" s="51">
        <v>5.75</v>
      </c>
      <c r="E111" s="31"/>
      <c r="F111" s="29">
        <f t="shared" si="1"/>
        <v>0</v>
      </c>
    </row>
    <row r="112" spans="1:6" s="5" customFormat="1" ht="17.25" customHeight="1">
      <c r="A112" s="31" t="s">
        <v>1</v>
      </c>
      <c r="B112" s="32" t="s">
        <v>3</v>
      </c>
      <c r="C112" s="52" t="s">
        <v>188</v>
      </c>
      <c r="D112" s="51">
        <v>5.75</v>
      </c>
      <c r="E112" s="31"/>
      <c r="F112" s="29">
        <f t="shared" si="1"/>
        <v>0</v>
      </c>
    </row>
    <row r="113" spans="1:6" s="5" customFormat="1" ht="17.25" customHeight="1">
      <c r="A113" s="31" t="s">
        <v>77</v>
      </c>
      <c r="B113" s="32" t="s">
        <v>78</v>
      </c>
      <c r="C113" s="52" t="s">
        <v>188</v>
      </c>
      <c r="D113" s="51">
        <v>7.5</v>
      </c>
      <c r="E113" s="31"/>
      <c r="F113" s="29">
        <f t="shared" si="1"/>
        <v>0</v>
      </c>
    </row>
    <row r="114" spans="1:6" s="5" customFormat="1" ht="17.25" customHeight="1">
      <c r="A114" s="31" t="s">
        <v>16</v>
      </c>
      <c r="B114" s="32" t="s">
        <v>371</v>
      </c>
      <c r="C114" s="52" t="s">
        <v>190</v>
      </c>
      <c r="D114" s="51">
        <v>4.75</v>
      </c>
      <c r="E114" s="31"/>
      <c r="F114" s="29">
        <f t="shared" si="1"/>
        <v>0</v>
      </c>
    </row>
    <row r="115" spans="1:6" s="5" customFormat="1" ht="17.25" customHeight="1">
      <c r="A115" s="31" t="s">
        <v>17</v>
      </c>
      <c r="B115" s="32" t="s">
        <v>235</v>
      </c>
      <c r="C115" s="52" t="s">
        <v>190</v>
      </c>
      <c r="D115" s="51">
        <v>4.75</v>
      </c>
      <c r="E115" s="31"/>
      <c r="F115" s="29">
        <f t="shared" si="1"/>
        <v>0</v>
      </c>
    </row>
    <row r="116" spans="1:6" s="5" customFormat="1" ht="17.25" customHeight="1">
      <c r="A116" s="31" t="s">
        <v>17</v>
      </c>
      <c r="B116" s="32" t="s">
        <v>301</v>
      </c>
      <c r="C116" s="52" t="s">
        <v>190</v>
      </c>
      <c r="D116" s="51">
        <v>4.75</v>
      </c>
      <c r="E116" s="31"/>
      <c r="F116" s="29">
        <f t="shared" si="1"/>
        <v>0</v>
      </c>
    </row>
    <row r="117" spans="1:6" s="5" customFormat="1" ht="17.25" customHeight="1">
      <c r="A117" s="31" t="s">
        <v>17</v>
      </c>
      <c r="B117" s="32" t="s">
        <v>302</v>
      </c>
      <c r="C117" s="52" t="s">
        <v>190</v>
      </c>
      <c r="D117" s="51">
        <v>4.75</v>
      </c>
      <c r="E117" s="31"/>
      <c r="F117" s="29">
        <f t="shared" si="1"/>
        <v>0</v>
      </c>
    </row>
    <row r="118" spans="1:6" s="5" customFormat="1" ht="17.25" customHeight="1">
      <c r="A118" s="31" t="s">
        <v>17</v>
      </c>
      <c r="B118" s="32" t="s">
        <v>303</v>
      </c>
      <c r="C118" s="52" t="s">
        <v>190</v>
      </c>
      <c r="D118" s="51">
        <v>4.75</v>
      </c>
      <c r="E118" s="31"/>
      <c r="F118" s="29">
        <f t="shared" si="1"/>
        <v>0</v>
      </c>
    </row>
    <row r="119" spans="1:6" s="5" customFormat="1" ht="17.25" customHeight="1">
      <c r="A119" s="31" t="s">
        <v>17</v>
      </c>
      <c r="B119" s="32" t="s">
        <v>236</v>
      </c>
      <c r="C119" s="52" t="s">
        <v>190</v>
      </c>
      <c r="D119" s="51">
        <v>4.75</v>
      </c>
      <c r="E119" s="31"/>
      <c r="F119" s="29">
        <f t="shared" si="1"/>
        <v>0</v>
      </c>
    </row>
    <row r="120" spans="1:6" s="5" customFormat="1" ht="17.25" customHeight="1">
      <c r="A120" s="31" t="s">
        <v>33</v>
      </c>
      <c r="B120" s="32" t="s">
        <v>101</v>
      </c>
      <c r="C120" s="52" t="s">
        <v>188</v>
      </c>
      <c r="D120" s="51">
        <v>5.75</v>
      </c>
      <c r="E120" s="31"/>
      <c r="F120" s="29">
        <f t="shared" si="1"/>
        <v>0</v>
      </c>
    </row>
    <row r="121" spans="1:6" s="5" customFormat="1" ht="17.25" customHeight="1">
      <c r="A121" s="31" t="s">
        <v>33</v>
      </c>
      <c r="B121" s="32" t="s">
        <v>237</v>
      </c>
      <c r="C121" s="52" t="s">
        <v>188</v>
      </c>
      <c r="D121" s="51">
        <v>5.75</v>
      </c>
      <c r="E121" s="31"/>
      <c r="F121" s="29">
        <f t="shared" si="1"/>
        <v>0</v>
      </c>
    </row>
    <row r="122" spans="1:6" s="5" customFormat="1" ht="17.25" customHeight="1">
      <c r="A122" s="31" t="s">
        <v>33</v>
      </c>
      <c r="B122" s="32" t="s">
        <v>34</v>
      </c>
      <c r="C122" s="52" t="s">
        <v>188</v>
      </c>
      <c r="D122" s="51">
        <v>5.75</v>
      </c>
      <c r="E122" s="31"/>
      <c r="F122" s="29">
        <f t="shared" si="1"/>
        <v>0</v>
      </c>
    </row>
    <row r="123" spans="1:6" s="5" customFormat="1" ht="17.25" customHeight="1">
      <c r="A123" s="31" t="s">
        <v>98</v>
      </c>
      <c r="B123" s="32" t="s">
        <v>304</v>
      </c>
      <c r="C123" s="52" t="s">
        <v>188</v>
      </c>
      <c r="D123" s="51">
        <v>5.75</v>
      </c>
      <c r="E123" s="31"/>
      <c r="F123" s="29">
        <f t="shared" si="1"/>
        <v>0</v>
      </c>
    </row>
    <row r="124" spans="1:6" s="5" customFormat="1" ht="17.25" customHeight="1">
      <c r="A124" s="31" t="s">
        <v>238</v>
      </c>
      <c r="B124" s="32" t="s">
        <v>239</v>
      </c>
      <c r="C124" s="52" t="s">
        <v>188</v>
      </c>
      <c r="D124" s="51">
        <v>5.75</v>
      </c>
      <c r="E124" s="31"/>
      <c r="F124" s="29">
        <f t="shared" si="1"/>
        <v>0</v>
      </c>
    </row>
    <row r="125" spans="1:6" s="5" customFormat="1" ht="17.25" customHeight="1">
      <c r="A125" s="31" t="s">
        <v>27</v>
      </c>
      <c r="B125" s="32" t="s">
        <v>240</v>
      </c>
      <c r="C125" s="52" t="s">
        <v>188</v>
      </c>
      <c r="D125" s="51">
        <v>8.5</v>
      </c>
      <c r="E125" s="31"/>
      <c r="F125" s="29">
        <f t="shared" si="1"/>
        <v>0</v>
      </c>
    </row>
    <row r="126" spans="1:6" s="5" customFormat="1" ht="17.25" customHeight="1">
      <c r="A126" s="31" t="s">
        <v>27</v>
      </c>
      <c r="B126" s="32" t="s">
        <v>241</v>
      </c>
      <c r="C126" s="52" t="s">
        <v>188</v>
      </c>
      <c r="D126" s="51">
        <v>8.5</v>
      </c>
      <c r="E126" s="31"/>
      <c r="F126" s="29">
        <f t="shared" si="1"/>
        <v>0</v>
      </c>
    </row>
    <row r="127" spans="1:6" s="5" customFormat="1" ht="17.25" customHeight="1">
      <c r="A127" s="31" t="s">
        <v>372</v>
      </c>
      <c r="B127" s="32" t="s">
        <v>64</v>
      </c>
      <c r="C127" s="52" t="s">
        <v>188</v>
      </c>
      <c r="D127" s="51">
        <v>10</v>
      </c>
      <c r="E127" s="31"/>
      <c r="F127" s="29">
        <f t="shared" si="1"/>
        <v>0</v>
      </c>
    </row>
    <row r="128" spans="1:6" s="5" customFormat="1" ht="17.25" customHeight="1">
      <c r="A128" s="31" t="s">
        <v>18</v>
      </c>
      <c r="B128" s="32" t="s">
        <v>40</v>
      </c>
      <c r="C128" s="52" t="s">
        <v>188</v>
      </c>
      <c r="D128" s="51">
        <v>8.5</v>
      </c>
      <c r="E128" s="31"/>
      <c r="F128" s="29">
        <f t="shared" si="1"/>
        <v>0</v>
      </c>
    </row>
    <row r="129" spans="1:6" s="5" customFormat="1" ht="17.25" customHeight="1">
      <c r="A129" s="31" t="s">
        <v>18</v>
      </c>
      <c r="B129" s="32" t="s">
        <v>242</v>
      </c>
      <c r="C129" s="52" t="s">
        <v>190</v>
      </c>
      <c r="D129" s="51">
        <v>5.75</v>
      </c>
      <c r="E129" s="31"/>
      <c r="F129" s="29">
        <f t="shared" si="1"/>
        <v>0</v>
      </c>
    </row>
    <row r="130" spans="1:6" s="5" customFormat="1" ht="17.25" customHeight="1">
      <c r="A130" s="31" t="s">
        <v>18</v>
      </c>
      <c r="B130" s="32" t="s">
        <v>92</v>
      </c>
      <c r="C130" s="52" t="s">
        <v>190</v>
      </c>
      <c r="D130" s="51">
        <v>5.75</v>
      </c>
      <c r="E130" s="31"/>
      <c r="F130" s="29">
        <f t="shared" si="1"/>
        <v>0</v>
      </c>
    </row>
    <row r="131" spans="1:6" s="5" customFormat="1" ht="17.25" customHeight="1">
      <c r="A131" s="31" t="s">
        <v>18</v>
      </c>
      <c r="B131" s="32" t="s">
        <v>105</v>
      </c>
      <c r="C131" s="52" t="s">
        <v>190</v>
      </c>
      <c r="D131" s="51">
        <v>5.75</v>
      </c>
      <c r="E131" s="31"/>
      <c r="F131" s="29">
        <f t="shared" si="1"/>
        <v>0</v>
      </c>
    </row>
    <row r="132" spans="1:6" s="5" customFormat="1" ht="17.25" customHeight="1">
      <c r="A132" s="31" t="s">
        <v>18</v>
      </c>
      <c r="B132" s="32" t="s">
        <v>82</v>
      </c>
      <c r="C132" s="52" t="s">
        <v>188</v>
      </c>
      <c r="D132" s="51">
        <v>5.75</v>
      </c>
      <c r="E132" s="31"/>
      <c r="F132" s="29">
        <f t="shared" si="1"/>
        <v>0</v>
      </c>
    </row>
    <row r="133" spans="1:6" s="5" customFormat="1" ht="17.25" customHeight="1">
      <c r="A133" s="31" t="s">
        <v>18</v>
      </c>
      <c r="B133" s="32" t="s">
        <v>243</v>
      </c>
      <c r="C133" s="52" t="s">
        <v>188</v>
      </c>
      <c r="D133" s="51">
        <v>5.75</v>
      </c>
      <c r="E133" s="31"/>
      <c r="F133" s="29">
        <f t="shared" si="1"/>
        <v>0</v>
      </c>
    </row>
    <row r="134" spans="1:6" s="5" customFormat="1" ht="17.25" customHeight="1">
      <c r="A134" s="31" t="s">
        <v>18</v>
      </c>
      <c r="B134" s="32" t="s">
        <v>305</v>
      </c>
      <c r="C134" s="52" t="s">
        <v>188</v>
      </c>
      <c r="D134" s="51">
        <v>5.75</v>
      </c>
      <c r="E134" s="31"/>
      <c r="F134" s="29">
        <f t="shared" si="1"/>
        <v>0</v>
      </c>
    </row>
    <row r="135" spans="1:6" s="5" customFormat="1" ht="17.25" customHeight="1">
      <c r="A135" s="31" t="s">
        <v>306</v>
      </c>
      <c r="B135" s="32" t="s">
        <v>307</v>
      </c>
      <c r="C135" s="52" t="s">
        <v>188</v>
      </c>
      <c r="D135" s="51">
        <v>5.75</v>
      </c>
      <c r="E135" s="31"/>
      <c r="F135" s="29">
        <f t="shared" si="1"/>
        <v>0</v>
      </c>
    </row>
    <row r="136" spans="1:6" s="5" customFormat="1" ht="17.25" customHeight="1">
      <c r="A136" s="31" t="s">
        <v>306</v>
      </c>
      <c r="B136" s="32" t="s">
        <v>308</v>
      </c>
      <c r="C136" s="52" t="s">
        <v>188</v>
      </c>
      <c r="D136" s="51">
        <v>5.75</v>
      </c>
      <c r="E136" s="31"/>
      <c r="F136" s="29">
        <f t="shared" si="1"/>
        <v>0</v>
      </c>
    </row>
    <row r="137" spans="1:6" s="5" customFormat="1" ht="17.25" customHeight="1">
      <c r="A137" s="31" t="s">
        <v>99</v>
      </c>
      <c r="B137" s="32" t="s">
        <v>244</v>
      </c>
      <c r="C137" s="52" t="s">
        <v>188</v>
      </c>
      <c r="D137" s="51">
        <v>5.75</v>
      </c>
      <c r="E137" s="31"/>
      <c r="F137" s="29">
        <f t="shared" si="1"/>
        <v>0</v>
      </c>
    </row>
    <row r="138" spans="1:6" s="5" customFormat="1" ht="17.25" customHeight="1">
      <c r="A138" s="31" t="s">
        <v>99</v>
      </c>
      <c r="B138" s="32" t="s">
        <v>245</v>
      </c>
      <c r="C138" s="52" t="s">
        <v>188</v>
      </c>
      <c r="D138" s="51">
        <v>5.75</v>
      </c>
      <c r="E138" s="31"/>
      <c r="F138" s="29">
        <f t="shared" si="1"/>
        <v>0</v>
      </c>
    </row>
    <row r="139" spans="1:6" s="5" customFormat="1" ht="17.25" customHeight="1">
      <c r="A139" s="31" t="s">
        <v>19</v>
      </c>
      <c r="B139" s="32" t="s">
        <v>246</v>
      </c>
      <c r="C139" s="52" t="s">
        <v>190</v>
      </c>
      <c r="D139" s="51">
        <v>4.75</v>
      </c>
      <c r="E139" s="31"/>
      <c r="F139" s="29">
        <f t="shared" si="1"/>
        <v>0</v>
      </c>
    </row>
    <row r="140" spans="1:6" s="5" customFormat="1" ht="17.25" customHeight="1">
      <c r="A140" s="31" t="s">
        <v>19</v>
      </c>
      <c r="B140" s="32" t="s">
        <v>247</v>
      </c>
      <c r="C140" s="52" t="s">
        <v>190</v>
      </c>
      <c r="D140" s="51">
        <v>4.75</v>
      </c>
      <c r="E140" s="31"/>
      <c r="F140" s="29">
        <f t="shared" si="1"/>
        <v>0</v>
      </c>
    </row>
    <row r="141" spans="1:6" s="5" customFormat="1" ht="17.25" customHeight="1">
      <c r="A141" s="31" t="s">
        <v>19</v>
      </c>
      <c r="B141" s="32" t="s">
        <v>248</v>
      </c>
      <c r="C141" s="52" t="s">
        <v>190</v>
      </c>
      <c r="D141" s="51">
        <v>4.75</v>
      </c>
      <c r="E141" s="31"/>
      <c r="F141" s="29">
        <f t="shared" si="1"/>
        <v>0</v>
      </c>
    </row>
    <row r="142" spans="1:6" s="5" customFormat="1" ht="17.25" customHeight="1">
      <c r="A142" s="31" t="s">
        <v>249</v>
      </c>
      <c r="B142" s="32" t="s">
        <v>250</v>
      </c>
      <c r="C142" s="52" t="s">
        <v>190</v>
      </c>
      <c r="D142" s="51">
        <v>4.75</v>
      </c>
      <c r="E142" s="31"/>
      <c r="F142" s="29">
        <f t="shared" si="1"/>
        <v>0</v>
      </c>
    </row>
    <row r="143" spans="1:6" s="5" customFormat="1" ht="17.25" customHeight="1">
      <c r="A143" s="31" t="s">
        <v>20</v>
      </c>
      <c r="B143" s="32" t="s">
        <v>251</v>
      </c>
      <c r="C143" s="52" t="s">
        <v>190</v>
      </c>
      <c r="D143" s="51">
        <v>4.75</v>
      </c>
      <c r="E143" s="31"/>
      <c r="F143" s="29">
        <f t="shared" si="1"/>
        <v>0</v>
      </c>
    </row>
    <row r="144" spans="1:6" s="5" customFormat="1" ht="17.25" customHeight="1">
      <c r="A144" s="31" t="s">
        <v>94</v>
      </c>
      <c r="B144" s="32" t="s">
        <v>373</v>
      </c>
      <c r="C144" s="52" t="s">
        <v>188</v>
      </c>
      <c r="D144" s="51">
        <v>5.75</v>
      </c>
      <c r="E144" s="31"/>
      <c r="F144" s="29">
        <f t="shared" si="1"/>
        <v>0</v>
      </c>
    </row>
    <row r="145" spans="1:6" s="5" customFormat="1" ht="17.25" customHeight="1">
      <c r="A145" s="31" t="s">
        <v>51</v>
      </c>
      <c r="B145" s="32" t="s">
        <v>83</v>
      </c>
      <c r="C145" s="52" t="s">
        <v>188</v>
      </c>
      <c r="D145" s="51">
        <v>7.5</v>
      </c>
      <c r="E145" s="31"/>
      <c r="F145" s="29">
        <f t="shared" si="1"/>
        <v>0</v>
      </c>
    </row>
    <row r="146" spans="1:6" s="5" customFormat="1" ht="17.25" customHeight="1">
      <c r="A146" s="31" t="s">
        <v>38</v>
      </c>
      <c r="B146" s="32" t="s">
        <v>61</v>
      </c>
      <c r="C146" s="52" t="s">
        <v>188</v>
      </c>
      <c r="D146" s="51">
        <v>5.75</v>
      </c>
      <c r="E146" s="31"/>
      <c r="F146" s="29">
        <f t="shared" si="1"/>
        <v>0</v>
      </c>
    </row>
    <row r="147" spans="1:6" s="5" customFormat="1" ht="17.25" customHeight="1">
      <c r="A147" s="31" t="s">
        <v>68</v>
      </c>
      <c r="B147" s="32" t="s">
        <v>310</v>
      </c>
      <c r="C147" s="52" t="s">
        <v>188</v>
      </c>
      <c r="D147" s="51">
        <v>5.75</v>
      </c>
      <c r="E147" s="31"/>
      <c r="F147" s="29">
        <f t="shared" ref="F147:F210" si="2">D147*E147</f>
        <v>0</v>
      </c>
    </row>
    <row r="148" spans="1:6" s="5" customFormat="1" ht="17.25" customHeight="1">
      <c r="A148" s="31" t="s">
        <v>43</v>
      </c>
      <c r="B148" s="32" t="s">
        <v>253</v>
      </c>
      <c r="C148" s="52" t="s">
        <v>190</v>
      </c>
      <c r="D148" s="51">
        <v>4.75</v>
      </c>
      <c r="E148" s="31"/>
      <c r="F148" s="29">
        <f t="shared" si="2"/>
        <v>0</v>
      </c>
    </row>
    <row r="149" spans="1:6" s="5" customFormat="1" ht="17.25" customHeight="1">
      <c r="A149" s="31" t="s">
        <v>43</v>
      </c>
      <c r="B149" s="32" t="s">
        <v>254</v>
      </c>
      <c r="C149" s="52" t="s">
        <v>190</v>
      </c>
      <c r="D149" s="51">
        <v>4.75</v>
      </c>
      <c r="E149" s="31"/>
      <c r="F149" s="29">
        <f t="shared" si="2"/>
        <v>0</v>
      </c>
    </row>
    <row r="150" spans="1:6" s="5" customFormat="1" ht="17.25" customHeight="1">
      <c r="A150" s="31" t="s">
        <v>43</v>
      </c>
      <c r="B150" s="32" t="s">
        <v>255</v>
      </c>
      <c r="C150" s="52" t="s">
        <v>190</v>
      </c>
      <c r="D150" s="51">
        <v>4.75</v>
      </c>
      <c r="E150" s="31"/>
      <c r="F150" s="29">
        <f t="shared" si="2"/>
        <v>0</v>
      </c>
    </row>
    <row r="151" spans="1:6" s="5" customFormat="1" ht="17.25" customHeight="1">
      <c r="A151" s="31" t="s">
        <v>43</v>
      </c>
      <c r="B151" s="32" t="s">
        <v>374</v>
      </c>
      <c r="C151" s="52" t="s">
        <v>190</v>
      </c>
      <c r="D151" s="51">
        <v>4.75</v>
      </c>
      <c r="E151" s="31"/>
      <c r="F151" s="29">
        <f t="shared" si="2"/>
        <v>0</v>
      </c>
    </row>
    <row r="152" spans="1:6" s="5" customFormat="1" ht="17.25" customHeight="1">
      <c r="A152" s="31" t="s">
        <v>43</v>
      </c>
      <c r="B152" s="32" t="s">
        <v>375</v>
      </c>
      <c r="C152" s="52" t="s">
        <v>190</v>
      </c>
      <c r="D152" s="51">
        <v>4.75</v>
      </c>
      <c r="E152" s="31"/>
      <c r="F152" s="29">
        <f t="shared" si="2"/>
        <v>0</v>
      </c>
    </row>
    <row r="153" spans="1:6" s="5" customFormat="1" ht="17.25" customHeight="1">
      <c r="A153" s="31" t="s">
        <v>43</v>
      </c>
      <c r="B153" s="32" t="s">
        <v>376</v>
      </c>
      <c r="C153" s="52" t="s">
        <v>190</v>
      </c>
      <c r="D153" s="51">
        <v>4.75</v>
      </c>
      <c r="E153" s="31"/>
      <c r="F153" s="29">
        <f t="shared" si="2"/>
        <v>0</v>
      </c>
    </row>
    <row r="154" spans="1:6" s="5" customFormat="1" ht="17.25" customHeight="1">
      <c r="A154" s="31" t="s">
        <v>43</v>
      </c>
      <c r="B154" s="32" t="s">
        <v>377</v>
      </c>
      <c r="C154" s="52" t="s">
        <v>190</v>
      </c>
      <c r="D154" s="51">
        <v>4.75</v>
      </c>
      <c r="E154" s="31"/>
      <c r="F154" s="29">
        <f t="shared" si="2"/>
        <v>0</v>
      </c>
    </row>
    <row r="155" spans="1:6" s="5" customFormat="1" ht="17.25" customHeight="1">
      <c r="A155" s="31" t="s">
        <v>256</v>
      </c>
      <c r="B155" s="32" t="s">
        <v>44</v>
      </c>
      <c r="C155" s="52" t="s">
        <v>188</v>
      </c>
      <c r="D155" s="51">
        <v>5.75</v>
      </c>
      <c r="E155" s="31"/>
      <c r="F155" s="29">
        <f t="shared" si="2"/>
        <v>0</v>
      </c>
    </row>
    <row r="156" spans="1:6" s="5" customFormat="1" ht="17.25" customHeight="1">
      <c r="A156" s="31" t="s">
        <v>257</v>
      </c>
      <c r="B156" s="32" t="s">
        <v>258</v>
      </c>
      <c r="C156" s="52" t="s">
        <v>188</v>
      </c>
      <c r="D156" s="51">
        <v>5.75</v>
      </c>
      <c r="E156" s="31"/>
      <c r="F156" s="29">
        <f t="shared" si="2"/>
        <v>0</v>
      </c>
    </row>
    <row r="157" spans="1:6" s="5" customFormat="1" ht="17.25" customHeight="1">
      <c r="A157" s="31" t="s">
        <v>7</v>
      </c>
      <c r="B157" s="32" t="s">
        <v>60</v>
      </c>
      <c r="C157" s="52" t="s">
        <v>188</v>
      </c>
      <c r="D157" s="51">
        <v>5.75</v>
      </c>
      <c r="E157" s="31"/>
      <c r="F157" s="29">
        <f t="shared" si="2"/>
        <v>0</v>
      </c>
    </row>
    <row r="158" spans="1:6" s="5" customFormat="1" ht="17.25" customHeight="1">
      <c r="A158" s="31" t="s">
        <v>7</v>
      </c>
      <c r="B158" s="32" t="s">
        <v>378</v>
      </c>
      <c r="C158" s="52" t="s">
        <v>188</v>
      </c>
      <c r="D158" s="51">
        <v>5.75</v>
      </c>
      <c r="E158" s="31"/>
      <c r="F158" s="29">
        <f t="shared" si="2"/>
        <v>0</v>
      </c>
    </row>
    <row r="159" spans="1:6" s="5" customFormat="1" ht="17.25" customHeight="1">
      <c r="A159" s="31" t="s">
        <v>7</v>
      </c>
      <c r="B159" s="32" t="s">
        <v>59</v>
      </c>
      <c r="C159" s="52" t="s">
        <v>188</v>
      </c>
      <c r="D159" s="51">
        <v>5.75</v>
      </c>
      <c r="E159" s="31"/>
      <c r="F159" s="29">
        <f t="shared" si="2"/>
        <v>0</v>
      </c>
    </row>
    <row r="160" spans="1:6" s="5" customFormat="1" ht="17.25" customHeight="1">
      <c r="A160" s="31" t="s">
        <v>7</v>
      </c>
      <c r="B160" s="32" t="s">
        <v>379</v>
      </c>
      <c r="C160" s="52" t="s">
        <v>188</v>
      </c>
      <c r="D160" s="51">
        <v>5.75</v>
      </c>
      <c r="E160" s="31"/>
      <c r="F160" s="29">
        <f t="shared" si="2"/>
        <v>0</v>
      </c>
    </row>
    <row r="161" spans="1:6" s="5" customFormat="1" ht="17.25" customHeight="1">
      <c r="A161" s="31" t="s">
        <v>7</v>
      </c>
      <c r="B161" s="32" t="s">
        <v>261</v>
      </c>
      <c r="C161" s="52" t="s">
        <v>188</v>
      </c>
      <c r="D161" s="51">
        <v>5.75</v>
      </c>
      <c r="E161" s="31"/>
      <c r="F161" s="29">
        <f t="shared" si="2"/>
        <v>0</v>
      </c>
    </row>
    <row r="162" spans="1:6" s="5" customFormat="1" ht="17.25" customHeight="1">
      <c r="A162" s="31" t="s">
        <v>7</v>
      </c>
      <c r="B162" s="32" t="s">
        <v>312</v>
      </c>
      <c r="C162" s="52" t="s">
        <v>188</v>
      </c>
      <c r="D162" s="51">
        <v>5.75</v>
      </c>
      <c r="E162" s="31"/>
      <c r="F162" s="29">
        <f t="shared" si="2"/>
        <v>0</v>
      </c>
    </row>
    <row r="163" spans="1:6" s="5" customFormat="1" ht="17.25" customHeight="1">
      <c r="A163" s="31" t="s">
        <v>7</v>
      </c>
      <c r="B163" s="32" t="s">
        <v>70</v>
      </c>
      <c r="C163" s="52" t="s">
        <v>188</v>
      </c>
      <c r="D163" s="51">
        <v>5.75</v>
      </c>
      <c r="E163" s="31"/>
      <c r="F163" s="29">
        <f t="shared" si="2"/>
        <v>0</v>
      </c>
    </row>
    <row r="164" spans="1:6" s="5" customFormat="1" ht="17.25" customHeight="1">
      <c r="A164" s="31" t="s">
        <v>7</v>
      </c>
      <c r="B164" s="32" t="s">
        <v>71</v>
      </c>
      <c r="C164" s="52" t="s">
        <v>188</v>
      </c>
      <c r="D164" s="51">
        <v>5.75</v>
      </c>
      <c r="E164" s="31"/>
      <c r="F164" s="29">
        <f t="shared" si="2"/>
        <v>0</v>
      </c>
    </row>
    <row r="165" spans="1:6" s="5" customFormat="1" ht="17.25" customHeight="1">
      <c r="A165" s="31" t="s">
        <v>7</v>
      </c>
      <c r="B165" s="32" t="s">
        <v>262</v>
      </c>
      <c r="C165" s="52" t="s">
        <v>188</v>
      </c>
      <c r="D165" s="51">
        <v>5.75</v>
      </c>
      <c r="E165" s="31"/>
      <c r="F165" s="29">
        <f t="shared" si="2"/>
        <v>0</v>
      </c>
    </row>
    <row r="166" spans="1:6" s="5" customFormat="1" ht="17.25" customHeight="1">
      <c r="A166" s="31" t="s">
        <v>7</v>
      </c>
      <c r="B166" s="32" t="s">
        <v>60</v>
      </c>
      <c r="C166" s="52" t="s">
        <v>188</v>
      </c>
      <c r="D166" s="51">
        <v>5.75</v>
      </c>
      <c r="E166" s="31"/>
      <c r="F166" s="29">
        <f t="shared" si="2"/>
        <v>0</v>
      </c>
    </row>
    <row r="167" spans="1:6" s="5" customFormat="1" ht="17.25" customHeight="1">
      <c r="A167" s="31" t="s">
        <v>7</v>
      </c>
      <c r="B167" s="32" t="s">
        <v>380</v>
      </c>
      <c r="C167" s="52" t="s">
        <v>188</v>
      </c>
      <c r="D167" s="51">
        <v>5.75</v>
      </c>
      <c r="E167" s="31"/>
      <c r="F167" s="29">
        <f t="shared" si="2"/>
        <v>0</v>
      </c>
    </row>
    <row r="168" spans="1:6" s="5" customFormat="1" ht="17.25" customHeight="1">
      <c r="A168" s="31" t="s">
        <v>7</v>
      </c>
      <c r="B168" s="32" t="s">
        <v>263</v>
      </c>
      <c r="C168" s="52" t="s">
        <v>188</v>
      </c>
      <c r="D168" s="51">
        <v>5.75</v>
      </c>
      <c r="E168" s="31"/>
      <c r="F168" s="29">
        <f t="shared" si="2"/>
        <v>0</v>
      </c>
    </row>
    <row r="169" spans="1:6" s="5" customFormat="1" ht="17.25" customHeight="1">
      <c r="A169" s="31" t="s">
        <v>7</v>
      </c>
      <c r="B169" s="32" t="s">
        <v>72</v>
      </c>
      <c r="C169" s="52" t="s">
        <v>188</v>
      </c>
      <c r="D169" s="51">
        <v>5.75</v>
      </c>
      <c r="E169" s="31"/>
      <c r="F169" s="29">
        <f t="shared" si="2"/>
        <v>0</v>
      </c>
    </row>
    <row r="170" spans="1:6" s="5" customFormat="1" ht="17.25" customHeight="1">
      <c r="A170" s="31" t="s">
        <v>264</v>
      </c>
      <c r="B170" s="32" t="s">
        <v>381</v>
      </c>
      <c r="C170" s="52" t="s">
        <v>188</v>
      </c>
      <c r="D170" s="51">
        <v>5.75</v>
      </c>
      <c r="E170" s="31"/>
      <c r="F170" s="29">
        <f t="shared" si="2"/>
        <v>0</v>
      </c>
    </row>
    <row r="171" spans="1:6" s="5" customFormat="1" ht="17.25" customHeight="1">
      <c r="A171" s="31" t="s">
        <v>264</v>
      </c>
      <c r="B171" s="32" t="s">
        <v>381</v>
      </c>
      <c r="C171" s="52" t="s">
        <v>188</v>
      </c>
      <c r="D171" s="51">
        <v>5.75</v>
      </c>
      <c r="E171" s="31"/>
      <c r="F171" s="29">
        <f t="shared" si="2"/>
        <v>0</v>
      </c>
    </row>
    <row r="172" spans="1:6" s="5" customFormat="1" ht="17.25" customHeight="1">
      <c r="A172" s="31" t="s">
        <v>259</v>
      </c>
      <c r="B172" s="32" t="s">
        <v>260</v>
      </c>
      <c r="C172" s="52" t="s">
        <v>188</v>
      </c>
      <c r="D172" s="51">
        <v>5.75</v>
      </c>
      <c r="E172" s="31"/>
      <c r="F172" s="29">
        <f t="shared" si="2"/>
        <v>0</v>
      </c>
    </row>
    <row r="173" spans="1:6" s="5" customFormat="1" ht="17.25" customHeight="1">
      <c r="A173" s="31" t="s">
        <v>313</v>
      </c>
      <c r="B173" s="32" t="s">
        <v>314</v>
      </c>
      <c r="C173" s="52" t="s">
        <v>188</v>
      </c>
      <c r="D173" s="51">
        <v>5.75</v>
      </c>
      <c r="E173" s="31"/>
      <c r="F173" s="29">
        <f t="shared" si="2"/>
        <v>0</v>
      </c>
    </row>
    <row r="174" spans="1:6" s="5" customFormat="1" ht="17.25" customHeight="1">
      <c r="A174" s="31" t="s">
        <v>382</v>
      </c>
      <c r="B174" s="32" t="s">
        <v>383</v>
      </c>
      <c r="C174" s="52" t="s">
        <v>356</v>
      </c>
      <c r="D174" s="51">
        <v>16</v>
      </c>
      <c r="E174" s="31"/>
      <c r="F174" s="29">
        <f t="shared" si="2"/>
        <v>0</v>
      </c>
    </row>
    <row r="175" spans="1:6" s="5" customFormat="1" ht="17.25" customHeight="1">
      <c r="A175" s="31" t="s">
        <v>265</v>
      </c>
      <c r="B175" s="32" t="s">
        <v>266</v>
      </c>
      <c r="C175" s="52" t="s">
        <v>188</v>
      </c>
      <c r="D175" s="51">
        <v>5.75</v>
      </c>
      <c r="E175" s="31"/>
      <c r="F175" s="29">
        <f t="shared" si="2"/>
        <v>0</v>
      </c>
    </row>
    <row r="176" spans="1:6" s="5" customFormat="1" ht="17.25" customHeight="1">
      <c r="A176" s="31" t="s">
        <v>265</v>
      </c>
      <c r="B176" s="32" t="s">
        <v>266</v>
      </c>
      <c r="C176" s="52" t="s">
        <v>190</v>
      </c>
      <c r="D176" s="51">
        <v>4.75</v>
      </c>
      <c r="E176" s="31"/>
      <c r="F176" s="29">
        <f t="shared" si="2"/>
        <v>0</v>
      </c>
    </row>
    <row r="177" spans="1:6" s="5" customFormat="1" ht="17.25" customHeight="1">
      <c r="A177" s="31" t="s">
        <v>315</v>
      </c>
      <c r="B177" s="32" t="s">
        <v>316</v>
      </c>
      <c r="C177" s="52" t="s">
        <v>188</v>
      </c>
      <c r="D177" s="51">
        <v>8.5</v>
      </c>
      <c r="E177" s="31"/>
      <c r="F177" s="29">
        <f t="shared" si="2"/>
        <v>0</v>
      </c>
    </row>
    <row r="178" spans="1:6" s="5" customFormat="1" ht="17.25" customHeight="1">
      <c r="A178" s="31" t="s">
        <v>315</v>
      </c>
      <c r="B178" s="32" t="s">
        <v>384</v>
      </c>
      <c r="C178" s="52" t="s">
        <v>188</v>
      </c>
      <c r="D178" s="51">
        <v>8.5</v>
      </c>
      <c r="E178" s="31"/>
      <c r="F178" s="29">
        <f t="shared" si="2"/>
        <v>0</v>
      </c>
    </row>
    <row r="179" spans="1:6" s="5" customFormat="1" ht="17.25" customHeight="1">
      <c r="A179" s="31" t="s">
        <v>385</v>
      </c>
      <c r="B179" s="32" t="s">
        <v>386</v>
      </c>
      <c r="C179" s="52" t="s">
        <v>188</v>
      </c>
      <c r="D179" s="51">
        <v>8.5</v>
      </c>
      <c r="E179" s="31"/>
      <c r="F179" s="29">
        <f t="shared" si="2"/>
        <v>0</v>
      </c>
    </row>
    <row r="180" spans="1:6" s="5" customFormat="1" ht="17.25" customHeight="1">
      <c r="A180" s="31" t="s">
        <v>9</v>
      </c>
      <c r="B180" s="32" t="s">
        <v>267</v>
      </c>
      <c r="C180" s="52" t="s">
        <v>188</v>
      </c>
      <c r="D180" s="51">
        <v>8.5</v>
      </c>
      <c r="E180" s="31"/>
      <c r="F180" s="29">
        <f t="shared" si="2"/>
        <v>0</v>
      </c>
    </row>
    <row r="181" spans="1:6" s="5" customFormat="1" ht="17.25" customHeight="1">
      <c r="A181" s="31" t="s">
        <v>9</v>
      </c>
      <c r="B181" s="32" t="s">
        <v>387</v>
      </c>
      <c r="C181" s="52" t="s">
        <v>188</v>
      </c>
      <c r="D181" s="51">
        <v>8.5</v>
      </c>
      <c r="E181" s="31"/>
      <c r="F181" s="29">
        <f t="shared" si="2"/>
        <v>0</v>
      </c>
    </row>
    <row r="182" spans="1:6" s="5" customFormat="1" ht="17.25" customHeight="1">
      <c r="A182" s="31" t="s">
        <v>10</v>
      </c>
      <c r="B182" s="32" t="s">
        <v>388</v>
      </c>
      <c r="C182" s="52" t="s">
        <v>190</v>
      </c>
      <c r="D182" s="51">
        <v>4.75</v>
      </c>
      <c r="E182" s="31"/>
      <c r="F182" s="29">
        <f t="shared" si="2"/>
        <v>0</v>
      </c>
    </row>
    <row r="183" spans="1:6" s="5" customFormat="1" ht="17.25" customHeight="1">
      <c r="A183" s="31" t="s">
        <v>10</v>
      </c>
      <c r="B183" s="32" t="s">
        <v>388</v>
      </c>
      <c r="C183" s="52" t="s">
        <v>188</v>
      </c>
      <c r="D183" s="51">
        <v>5.75</v>
      </c>
      <c r="E183" s="31"/>
      <c r="F183" s="29">
        <f t="shared" si="2"/>
        <v>0</v>
      </c>
    </row>
    <row r="184" spans="1:6" s="5" customFormat="1" ht="17.25" customHeight="1">
      <c r="A184" s="31" t="s">
        <v>11</v>
      </c>
      <c r="B184" s="32" t="s">
        <v>389</v>
      </c>
      <c r="C184" s="52" t="s">
        <v>188</v>
      </c>
      <c r="D184" s="51">
        <v>8.5</v>
      </c>
      <c r="E184" s="31"/>
      <c r="F184" s="29">
        <f t="shared" si="2"/>
        <v>0</v>
      </c>
    </row>
    <row r="185" spans="1:6" s="5" customFormat="1" ht="17.25" customHeight="1">
      <c r="A185" s="31" t="s">
        <v>31</v>
      </c>
      <c r="B185" s="32" t="s">
        <v>32</v>
      </c>
      <c r="C185" s="52" t="s">
        <v>188</v>
      </c>
      <c r="D185" s="51">
        <v>5.75</v>
      </c>
      <c r="E185" s="31"/>
      <c r="F185" s="29">
        <f t="shared" si="2"/>
        <v>0</v>
      </c>
    </row>
    <row r="186" spans="1:6" s="5" customFormat="1" ht="17.25" customHeight="1">
      <c r="A186" s="31" t="s">
        <v>65</v>
      </c>
      <c r="B186" s="32" t="s">
        <v>64</v>
      </c>
      <c r="C186" s="52" t="s">
        <v>188</v>
      </c>
      <c r="D186" s="51">
        <v>8</v>
      </c>
      <c r="E186" s="31"/>
      <c r="F186" s="29">
        <f t="shared" si="2"/>
        <v>0</v>
      </c>
    </row>
    <row r="187" spans="1:6" s="5" customFormat="1" ht="17.25" customHeight="1">
      <c r="A187" s="31" t="s">
        <v>268</v>
      </c>
      <c r="B187" s="32" t="s">
        <v>95</v>
      </c>
      <c r="C187" s="52" t="s">
        <v>188</v>
      </c>
      <c r="D187" s="51">
        <v>8</v>
      </c>
      <c r="E187" s="31"/>
      <c r="F187" s="29">
        <f t="shared" si="2"/>
        <v>0</v>
      </c>
    </row>
    <row r="188" spans="1:6" s="5" customFormat="1" ht="17.25" customHeight="1">
      <c r="A188" s="31" t="s">
        <v>49</v>
      </c>
      <c r="B188" s="32" t="s">
        <v>269</v>
      </c>
      <c r="C188" s="52" t="s">
        <v>190</v>
      </c>
      <c r="D188" s="51">
        <v>4.75</v>
      </c>
      <c r="E188" s="31"/>
      <c r="F188" s="29">
        <f t="shared" si="2"/>
        <v>0</v>
      </c>
    </row>
    <row r="189" spans="1:6" s="5" customFormat="1" ht="17.25" customHeight="1">
      <c r="A189" s="31" t="s">
        <v>49</v>
      </c>
      <c r="B189" s="32" t="s">
        <v>80</v>
      </c>
      <c r="C189" s="52" t="s">
        <v>190</v>
      </c>
      <c r="D189" s="51">
        <v>4.75</v>
      </c>
      <c r="E189" s="31"/>
      <c r="F189" s="29">
        <f t="shared" si="2"/>
        <v>0</v>
      </c>
    </row>
    <row r="190" spans="1:6" s="5" customFormat="1" ht="17.25" customHeight="1">
      <c r="A190" s="31" t="s">
        <v>66</v>
      </c>
      <c r="B190" s="32" t="s">
        <v>67</v>
      </c>
      <c r="C190" s="52" t="s">
        <v>188</v>
      </c>
      <c r="D190" s="51">
        <v>5.75</v>
      </c>
      <c r="E190" s="31"/>
      <c r="F190" s="29">
        <f t="shared" si="2"/>
        <v>0</v>
      </c>
    </row>
    <row r="191" spans="1:6" s="5" customFormat="1" ht="17.25" customHeight="1">
      <c r="A191" s="31" t="s">
        <v>182</v>
      </c>
      <c r="B191" s="32" t="s">
        <v>317</v>
      </c>
      <c r="C191" s="52" t="s">
        <v>188</v>
      </c>
      <c r="D191" s="51">
        <v>5.75</v>
      </c>
      <c r="E191" s="31"/>
      <c r="F191" s="29">
        <f t="shared" si="2"/>
        <v>0</v>
      </c>
    </row>
    <row r="192" spans="1:6" s="5" customFormat="1" ht="17.25" customHeight="1">
      <c r="A192" s="31" t="s">
        <v>39</v>
      </c>
      <c r="B192" s="32" t="s">
        <v>270</v>
      </c>
      <c r="C192" s="52" t="s">
        <v>188</v>
      </c>
      <c r="D192" s="51">
        <v>5.75</v>
      </c>
      <c r="E192" s="31"/>
      <c r="F192" s="29">
        <f t="shared" si="2"/>
        <v>0</v>
      </c>
    </row>
    <row r="193" spans="1:6" s="5" customFormat="1" ht="17.25" customHeight="1">
      <c r="A193" s="31" t="s">
        <v>39</v>
      </c>
      <c r="B193" s="32" t="s">
        <v>97</v>
      </c>
      <c r="C193" s="52" t="s">
        <v>188</v>
      </c>
      <c r="D193" s="51">
        <v>5.75</v>
      </c>
      <c r="E193" s="31"/>
      <c r="F193" s="29">
        <f t="shared" si="2"/>
        <v>0</v>
      </c>
    </row>
    <row r="194" spans="1:6" s="5" customFormat="1" ht="17.25" customHeight="1">
      <c r="A194" s="31" t="s">
        <v>39</v>
      </c>
      <c r="B194" s="32" t="s">
        <v>271</v>
      </c>
      <c r="C194" s="52" t="s">
        <v>188</v>
      </c>
      <c r="D194" s="51">
        <v>5.75</v>
      </c>
      <c r="E194" s="31"/>
      <c r="F194" s="29">
        <f t="shared" si="2"/>
        <v>0</v>
      </c>
    </row>
    <row r="195" spans="1:6" s="5" customFormat="1" ht="17.25" customHeight="1">
      <c r="A195" s="31" t="s">
        <v>39</v>
      </c>
      <c r="B195" s="32" t="s">
        <v>272</v>
      </c>
      <c r="C195" s="52" t="s">
        <v>188</v>
      </c>
      <c r="D195" s="51">
        <v>5.75</v>
      </c>
      <c r="E195" s="31"/>
      <c r="F195" s="29">
        <f t="shared" si="2"/>
        <v>0</v>
      </c>
    </row>
    <row r="196" spans="1:6" s="5" customFormat="1" ht="17.25" customHeight="1">
      <c r="A196" s="31" t="s">
        <v>39</v>
      </c>
      <c r="B196" s="32" t="s">
        <v>318</v>
      </c>
      <c r="C196" s="52" t="s">
        <v>188</v>
      </c>
      <c r="D196" s="51">
        <v>5.75</v>
      </c>
      <c r="E196" s="31"/>
      <c r="F196" s="29">
        <f t="shared" si="2"/>
        <v>0</v>
      </c>
    </row>
    <row r="197" spans="1:6" s="5" customFormat="1" ht="17.25" customHeight="1">
      <c r="A197" s="31" t="s">
        <v>69</v>
      </c>
      <c r="B197" s="32" t="s">
        <v>320</v>
      </c>
      <c r="C197" s="52" t="s">
        <v>188</v>
      </c>
      <c r="D197" s="51">
        <v>5.75</v>
      </c>
      <c r="E197" s="31"/>
      <c r="F197" s="29">
        <f t="shared" si="2"/>
        <v>0</v>
      </c>
    </row>
    <row r="198" spans="1:6" s="5" customFormat="1" ht="17.25" customHeight="1">
      <c r="A198" s="31" t="s">
        <v>69</v>
      </c>
      <c r="B198" s="32" t="s">
        <v>273</v>
      </c>
      <c r="C198" s="52" t="s">
        <v>188</v>
      </c>
      <c r="D198" s="51">
        <v>5.75</v>
      </c>
      <c r="E198" s="31"/>
      <c r="F198" s="29">
        <f t="shared" si="2"/>
        <v>0</v>
      </c>
    </row>
    <row r="199" spans="1:6" s="5" customFormat="1" ht="17.25" customHeight="1">
      <c r="A199" s="31" t="s">
        <v>69</v>
      </c>
      <c r="B199" s="32" t="s">
        <v>321</v>
      </c>
      <c r="C199" s="52" t="s">
        <v>188</v>
      </c>
      <c r="D199" s="51">
        <v>5.75</v>
      </c>
      <c r="E199" s="31"/>
      <c r="F199" s="29">
        <f t="shared" si="2"/>
        <v>0</v>
      </c>
    </row>
    <row r="200" spans="1:6" s="5" customFormat="1" ht="17.25" customHeight="1">
      <c r="A200" s="31" t="s">
        <v>69</v>
      </c>
      <c r="B200" s="32" t="s">
        <v>274</v>
      </c>
      <c r="C200" s="52" t="s">
        <v>188</v>
      </c>
      <c r="D200" s="51">
        <v>5.75</v>
      </c>
      <c r="E200" s="31"/>
      <c r="F200" s="29">
        <f t="shared" si="2"/>
        <v>0</v>
      </c>
    </row>
    <row r="201" spans="1:6" s="5" customFormat="1" ht="17.25" customHeight="1">
      <c r="A201" s="31" t="s">
        <v>69</v>
      </c>
      <c r="B201" s="32" t="s">
        <v>390</v>
      </c>
      <c r="C201" s="52" t="s">
        <v>188</v>
      </c>
      <c r="D201" s="51">
        <v>5.75</v>
      </c>
      <c r="E201" s="31"/>
      <c r="F201" s="29">
        <f t="shared" si="2"/>
        <v>0</v>
      </c>
    </row>
    <row r="202" spans="1:6" s="5" customFormat="1" ht="17.25" customHeight="1">
      <c r="A202" s="31" t="s">
        <v>69</v>
      </c>
      <c r="B202" s="32" t="s">
        <v>275</v>
      </c>
      <c r="C202" s="52" t="s">
        <v>188</v>
      </c>
      <c r="D202" s="51">
        <v>5.75</v>
      </c>
      <c r="E202" s="31"/>
      <c r="F202" s="29">
        <f t="shared" si="2"/>
        <v>0</v>
      </c>
    </row>
    <row r="203" spans="1:6" s="5" customFormat="1" ht="17.25" customHeight="1">
      <c r="A203" s="31" t="s">
        <v>69</v>
      </c>
      <c r="B203" s="32" t="s">
        <v>275</v>
      </c>
      <c r="C203" s="52" t="s">
        <v>190</v>
      </c>
      <c r="D203" s="51">
        <v>4.75</v>
      </c>
      <c r="E203" s="31"/>
      <c r="F203" s="29">
        <f t="shared" si="2"/>
        <v>0</v>
      </c>
    </row>
    <row r="204" spans="1:6" s="5" customFormat="1" ht="17.25" customHeight="1">
      <c r="A204" s="31" t="s">
        <v>322</v>
      </c>
      <c r="B204" s="32" t="s">
        <v>323</v>
      </c>
      <c r="C204" s="52" t="s">
        <v>190</v>
      </c>
      <c r="D204" s="51">
        <v>4.75</v>
      </c>
      <c r="E204" s="31"/>
      <c r="F204" s="29">
        <f t="shared" si="2"/>
        <v>0</v>
      </c>
    </row>
    <row r="205" spans="1:6" s="5" customFormat="1" ht="17.25" customHeight="1">
      <c r="A205" s="31" t="s">
        <v>45</v>
      </c>
      <c r="B205" s="32" t="s">
        <v>276</v>
      </c>
      <c r="C205" s="52" t="s">
        <v>188</v>
      </c>
      <c r="D205" s="51">
        <v>5.75</v>
      </c>
      <c r="E205" s="31"/>
      <c r="F205" s="29">
        <f t="shared" si="2"/>
        <v>0</v>
      </c>
    </row>
    <row r="206" spans="1:6" s="5" customFormat="1" ht="17.25" customHeight="1">
      <c r="A206" s="31" t="s">
        <v>45</v>
      </c>
      <c r="B206" s="32" t="s">
        <v>84</v>
      </c>
      <c r="C206" s="52" t="s">
        <v>188</v>
      </c>
      <c r="D206" s="51">
        <v>5.75</v>
      </c>
      <c r="E206" s="31"/>
      <c r="F206" s="29">
        <f t="shared" si="2"/>
        <v>0</v>
      </c>
    </row>
    <row r="207" spans="1:6" s="5" customFormat="1" ht="17.25" customHeight="1">
      <c r="A207" s="31" t="s">
        <v>45</v>
      </c>
      <c r="B207" s="32" t="s">
        <v>46</v>
      </c>
      <c r="C207" s="52" t="s">
        <v>188</v>
      </c>
      <c r="D207" s="51">
        <v>5.75</v>
      </c>
      <c r="E207" s="31"/>
      <c r="F207" s="29">
        <f t="shared" si="2"/>
        <v>0</v>
      </c>
    </row>
    <row r="208" spans="1:6" s="5" customFormat="1" ht="17.25" customHeight="1">
      <c r="A208" s="31" t="s">
        <v>18</v>
      </c>
      <c r="B208" s="32" t="s">
        <v>391</v>
      </c>
      <c r="C208" s="52" t="s">
        <v>188</v>
      </c>
      <c r="D208" s="51">
        <v>5.75</v>
      </c>
      <c r="E208" s="31"/>
      <c r="F208" s="29">
        <f t="shared" si="2"/>
        <v>0</v>
      </c>
    </row>
    <row r="209" spans="1:6" s="5" customFormat="1" ht="17.25" customHeight="1">
      <c r="A209" s="79"/>
      <c r="B209" s="79"/>
      <c r="C209" s="79"/>
      <c r="D209" s="79"/>
      <c r="E209" s="31"/>
      <c r="F209" s="29"/>
    </row>
    <row r="210" spans="1:6" s="5" customFormat="1" ht="17.25" customHeight="1">
      <c r="A210" s="31"/>
      <c r="B210" s="32"/>
      <c r="C210" s="52"/>
      <c r="D210" s="51"/>
      <c r="E210" s="31"/>
      <c r="F210" s="29"/>
    </row>
    <row r="211" spans="1:6" s="5" customFormat="1" ht="17.25" customHeight="1">
      <c r="A211" s="42" t="s">
        <v>147</v>
      </c>
      <c r="B211" s="33"/>
      <c r="C211" s="34"/>
      <c r="D211" s="30"/>
      <c r="E211" s="31"/>
      <c r="F211" s="29"/>
    </row>
    <row r="212" spans="1:6" s="5" customFormat="1" ht="17.25" customHeight="1">
      <c r="A212" s="31" t="s">
        <v>90</v>
      </c>
      <c r="B212" s="33" t="s">
        <v>392</v>
      </c>
      <c r="C212" s="7" t="s">
        <v>334</v>
      </c>
      <c r="D212" s="30">
        <v>4.25</v>
      </c>
      <c r="E212" s="31"/>
      <c r="F212" s="29">
        <f t="shared" ref="F211:F274" si="3">D212*E212</f>
        <v>0</v>
      </c>
    </row>
    <row r="213" spans="1:6" s="5" customFormat="1" ht="17.25" customHeight="1">
      <c r="A213" s="31" t="s">
        <v>87</v>
      </c>
      <c r="B213" s="33" t="s">
        <v>88</v>
      </c>
      <c r="C213" s="34" t="s">
        <v>334</v>
      </c>
      <c r="D213" s="30">
        <v>4.25</v>
      </c>
      <c r="E213" s="31"/>
      <c r="F213" s="29">
        <f t="shared" si="3"/>
        <v>0</v>
      </c>
    </row>
    <row r="214" spans="1:6" s="5" customFormat="1" ht="17.25" customHeight="1">
      <c r="A214" s="31" t="s">
        <v>299</v>
      </c>
      <c r="B214" s="32" t="s">
        <v>300</v>
      </c>
      <c r="C214" s="34" t="s">
        <v>334</v>
      </c>
      <c r="D214" s="51">
        <v>4.25</v>
      </c>
      <c r="E214" s="31"/>
      <c r="F214" s="29">
        <f t="shared" si="3"/>
        <v>0</v>
      </c>
    </row>
    <row r="215" spans="1:6" s="5" customFormat="1" ht="17.25" customHeight="1">
      <c r="A215" s="31" t="s">
        <v>158</v>
      </c>
      <c r="B215" s="33" t="s">
        <v>393</v>
      </c>
      <c r="C215" s="34" t="s">
        <v>334</v>
      </c>
      <c r="D215" s="30">
        <v>4.25</v>
      </c>
      <c r="E215" s="31"/>
      <c r="F215" s="29">
        <f t="shared" si="3"/>
        <v>0</v>
      </c>
    </row>
    <row r="216" spans="1:6" s="5" customFormat="1" ht="17.25" customHeight="1">
      <c r="A216" s="31" t="s">
        <v>150</v>
      </c>
      <c r="B216" s="33"/>
      <c r="C216" s="34" t="s">
        <v>334</v>
      </c>
      <c r="D216" s="30">
        <v>4.25</v>
      </c>
      <c r="E216" s="31"/>
      <c r="F216" s="29">
        <f t="shared" si="3"/>
        <v>0</v>
      </c>
    </row>
    <row r="217" spans="1:6" s="5" customFormat="1" ht="17.25" customHeight="1">
      <c r="A217" s="31" t="s">
        <v>28</v>
      </c>
      <c r="B217" s="33" t="s">
        <v>335</v>
      </c>
      <c r="C217" s="34" t="s">
        <v>334</v>
      </c>
      <c r="D217" s="30">
        <v>4.25</v>
      </c>
      <c r="E217" s="31"/>
      <c r="F217" s="29">
        <f t="shared" si="3"/>
        <v>0</v>
      </c>
    </row>
    <row r="218" spans="1:6" s="5" customFormat="1" ht="17.25" customHeight="1">
      <c r="A218" s="31" t="s">
        <v>28</v>
      </c>
      <c r="B218" s="33" t="s">
        <v>252</v>
      </c>
      <c r="C218" s="34" t="s">
        <v>334</v>
      </c>
      <c r="D218" s="30">
        <v>4.25</v>
      </c>
      <c r="E218" s="31"/>
      <c r="F218" s="29">
        <f t="shared" si="3"/>
        <v>0</v>
      </c>
    </row>
    <row r="219" spans="1:6" s="5" customFormat="1" ht="17.25" customHeight="1">
      <c r="A219" s="31" t="s">
        <v>28</v>
      </c>
      <c r="B219" s="33" t="s">
        <v>336</v>
      </c>
      <c r="C219" s="34" t="s">
        <v>334</v>
      </c>
      <c r="D219" s="30">
        <v>4.25</v>
      </c>
      <c r="E219" s="31"/>
      <c r="F219" s="29">
        <f t="shared" si="3"/>
        <v>0</v>
      </c>
    </row>
    <row r="220" spans="1:6" s="5" customFormat="1" ht="17.25" customHeight="1">
      <c r="A220" s="31" t="s">
        <v>394</v>
      </c>
      <c r="B220" s="32" t="s">
        <v>309</v>
      </c>
      <c r="C220" s="34" t="s">
        <v>334</v>
      </c>
      <c r="D220" s="51">
        <v>4.25</v>
      </c>
      <c r="E220" s="31"/>
      <c r="F220" s="29">
        <f t="shared" si="3"/>
        <v>0</v>
      </c>
    </row>
    <row r="221" spans="1:6" s="5" customFormat="1" ht="17.25" customHeight="1">
      <c r="A221" s="31" t="s">
        <v>148</v>
      </c>
      <c r="B221" s="33" t="s">
        <v>311</v>
      </c>
      <c r="C221" s="34" t="s">
        <v>334</v>
      </c>
      <c r="D221" s="30">
        <v>4.25</v>
      </c>
      <c r="E221" s="31"/>
      <c r="F221" s="29">
        <f t="shared" si="3"/>
        <v>0</v>
      </c>
    </row>
    <row r="222" spans="1:6" s="5" customFormat="1" ht="17.25" customHeight="1">
      <c r="A222" s="31" t="s">
        <v>79</v>
      </c>
      <c r="B222" s="33" t="s">
        <v>96</v>
      </c>
      <c r="C222" s="34" t="s">
        <v>334</v>
      </c>
      <c r="D222" s="30">
        <v>6</v>
      </c>
      <c r="E222" s="31"/>
      <c r="F222" s="29">
        <f t="shared" si="3"/>
        <v>0</v>
      </c>
    </row>
    <row r="223" spans="1:6" s="5" customFormat="1" ht="17.25" customHeight="1">
      <c r="A223" s="31" t="s">
        <v>319</v>
      </c>
      <c r="B223" s="32" t="s">
        <v>395</v>
      </c>
      <c r="C223" s="34" t="s">
        <v>334</v>
      </c>
      <c r="D223" s="51">
        <v>4.25</v>
      </c>
      <c r="E223" s="31"/>
      <c r="F223" s="29">
        <f t="shared" si="3"/>
        <v>0</v>
      </c>
    </row>
    <row r="224" spans="1:6" s="5" customFormat="1" ht="17.25" customHeight="1">
      <c r="A224" s="31" t="s">
        <v>29</v>
      </c>
      <c r="B224" s="32" t="s">
        <v>30</v>
      </c>
      <c r="C224" s="52" t="s">
        <v>188</v>
      </c>
      <c r="D224" s="51">
        <v>6</v>
      </c>
      <c r="E224" s="31"/>
      <c r="F224" s="29">
        <f t="shared" si="3"/>
        <v>0</v>
      </c>
    </row>
    <row r="225" spans="1:6" s="5" customFormat="1" ht="17.25" customHeight="1">
      <c r="A225" s="31" t="s">
        <v>175</v>
      </c>
      <c r="B225" s="33" t="s">
        <v>156</v>
      </c>
      <c r="C225" s="34" t="s">
        <v>185</v>
      </c>
      <c r="D225" s="30">
        <v>22</v>
      </c>
      <c r="E225" s="31"/>
      <c r="F225" s="29">
        <f t="shared" si="3"/>
        <v>0</v>
      </c>
    </row>
    <row r="226" spans="1:6" s="5" customFormat="1" ht="17.25" customHeight="1">
      <c r="A226" s="31"/>
      <c r="B226" s="33"/>
      <c r="C226" s="34"/>
      <c r="D226" s="30"/>
      <c r="E226" s="31"/>
      <c r="F226" s="29"/>
    </row>
    <row r="227" spans="1:6" s="5" customFormat="1" ht="17.25" customHeight="1">
      <c r="A227" s="42" t="s">
        <v>151</v>
      </c>
      <c r="B227" s="33"/>
      <c r="C227" s="34"/>
      <c r="D227" s="30"/>
      <c r="E227" s="31"/>
      <c r="F227" s="29"/>
    </row>
    <row r="228" spans="1:6" s="5" customFormat="1" ht="17.25" customHeight="1">
      <c r="A228" s="42" t="s">
        <v>396</v>
      </c>
      <c r="B228" s="33"/>
      <c r="C228" s="34"/>
      <c r="D228" s="30"/>
      <c r="E228" s="31"/>
      <c r="F228" s="29"/>
    </row>
    <row r="229" spans="1:6" s="5" customFormat="1" ht="17.25" customHeight="1">
      <c r="A229" s="31" t="s">
        <v>152</v>
      </c>
      <c r="B229" s="33" t="s">
        <v>153</v>
      </c>
      <c r="C229" s="34" t="s">
        <v>184</v>
      </c>
      <c r="D229" s="30">
        <v>3.5</v>
      </c>
      <c r="E229" s="31"/>
      <c r="F229" s="29">
        <f t="shared" si="3"/>
        <v>0</v>
      </c>
    </row>
    <row r="230" spans="1:6" s="5" customFormat="1" ht="17.25" customHeight="1">
      <c r="A230" s="31" t="s">
        <v>152</v>
      </c>
      <c r="B230" s="33" t="s">
        <v>154</v>
      </c>
      <c r="C230" s="34" t="s">
        <v>184</v>
      </c>
      <c r="D230" s="30">
        <v>3.5</v>
      </c>
      <c r="E230" s="31"/>
      <c r="F230" s="29">
        <f t="shared" si="3"/>
        <v>0</v>
      </c>
    </row>
    <row r="231" spans="1:6" s="5" customFormat="1" ht="17.25" customHeight="1">
      <c r="A231" s="31" t="s">
        <v>183</v>
      </c>
      <c r="B231" s="33" t="s">
        <v>156</v>
      </c>
      <c r="C231" s="34" t="s">
        <v>337</v>
      </c>
      <c r="D231" s="30">
        <v>3.5</v>
      </c>
      <c r="E231" s="31"/>
      <c r="F231" s="29">
        <f t="shared" si="3"/>
        <v>0</v>
      </c>
    </row>
    <row r="232" spans="1:6" s="5" customFormat="1" ht="17.25" customHeight="1">
      <c r="A232" s="31" t="s">
        <v>155</v>
      </c>
      <c r="B232" s="33" t="s">
        <v>156</v>
      </c>
      <c r="C232" s="34" t="s">
        <v>337</v>
      </c>
      <c r="D232" s="30">
        <v>3.5</v>
      </c>
      <c r="E232" s="31"/>
      <c r="F232" s="29">
        <f t="shared" si="3"/>
        <v>0</v>
      </c>
    </row>
    <row r="233" spans="1:6" s="5" customFormat="1" ht="17.25" customHeight="1">
      <c r="A233" s="31" t="s">
        <v>157</v>
      </c>
      <c r="B233" s="33" t="s">
        <v>245</v>
      </c>
      <c r="C233" s="34" t="s">
        <v>337</v>
      </c>
      <c r="D233" s="30">
        <v>3.5</v>
      </c>
      <c r="E233" s="31"/>
      <c r="F233" s="29">
        <f t="shared" si="3"/>
        <v>0</v>
      </c>
    </row>
    <row r="234" spans="1:6" s="5" customFormat="1" ht="17.25" customHeight="1">
      <c r="A234" s="31" t="s">
        <v>169</v>
      </c>
      <c r="B234" s="33" t="s">
        <v>170</v>
      </c>
      <c r="C234" s="34" t="s">
        <v>337</v>
      </c>
      <c r="D234" s="30">
        <v>3.5</v>
      </c>
      <c r="E234" s="31"/>
      <c r="F234" s="29">
        <f t="shared" si="3"/>
        <v>0</v>
      </c>
    </row>
    <row r="235" spans="1:6" s="5" customFormat="1" ht="17.25" customHeight="1">
      <c r="A235" s="31" t="s">
        <v>169</v>
      </c>
      <c r="B235" s="33" t="s">
        <v>171</v>
      </c>
      <c r="C235" s="34" t="s">
        <v>337</v>
      </c>
      <c r="D235" s="30">
        <v>3.5</v>
      </c>
      <c r="E235" s="31"/>
      <c r="F235" s="29">
        <f t="shared" si="3"/>
        <v>0</v>
      </c>
    </row>
    <row r="236" spans="1:6" s="5" customFormat="1" ht="17.25" customHeight="1">
      <c r="A236" s="31" t="s">
        <v>159</v>
      </c>
      <c r="B236" s="33"/>
      <c r="C236" s="34" t="s">
        <v>337</v>
      </c>
      <c r="D236" s="30">
        <v>3.5</v>
      </c>
      <c r="E236" s="31"/>
      <c r="F236" s="29">
        <f t="shared" si="3"/>
        <v>0</v>
      </c>
    </row>
    <row r="237" spans="1:6" s="5" customFormat="1" ht="17.25" customHeight="1">
      <c r="A237" s="31" t="s">
        <v>160</v>
      </c>
      <c r="B237" s="33" t="s">
        <v>177</v>
      </c>
      <c r="C237" s="34" t="s">
        <v>337</v>
      </c>
      <c r="D237" s="30">
        <v>3.5</v>
      </c>
      <c r="E237" s="31"/>
      <c r="F237" s="29">
        <f t="shared" si="3"/>
        <v>0</v>
      </c>
    </row>
    <row r="238" spans="1:6" s="5" customFormat="1" ht="17.25" customHeight="1">
      <c r="A238" s="31" t="s">
        <v>160</v>
      </c>
      <c r="B238" s="33" t="s">
        <v>178</v>
      </c>
      <c r="C238" s="34" t="s">
        <v>337</v>
      </c>
      <c r="D238" s="30">
        <v>3.5</v>
      </c>
      <c r="E238" s="31"/>
      <c r="F238" s="29">
        <f t="shared" si="3"/>
        <v>0</v>
      </c>
    </row>
    <row r="239" spans="1:6" s="5" customFormat="1" ht="17.25" customHeight="1">
      <c r="A239" s="31" t="s">
        <v>160</v>
      </c>
      <c r="B239" s="32" t="s">
        <v>397</v>
      </c>
      <c r="C239" s="34" t="s">
        <v>337</v>
      </c>
      <c r="D239" s="51">
        <v>3.5</v>
      </c>
      <c r="E239" s="31"/>
      <c r="F239" s="29">
        <f t="shared" si="3"/>
        <v>0</v>
      </c>
    </row>
    <row r="240" spans="1:6" s="5" customFormat="1" ht="17.25" customHeight="1">
      <c r="A240" s="31" t="s">
        <v>160</v>
      </c>
      <c r="B240" s="33" t="s">
        <v>161</v>
      </c>
      <c r="C240" s="34" t="s">
        <v>337</v>
      </c>
      <c r="D240" s="30">
        <v>3.5</v>
      </c>
      <c r="E240" s="31"/>
      <c r="F240" s="29">
        <f t="shared" si="3"/>
        <v>0</v>
      </c>
    </row>
    <row r="241" spans="1:6" s="5" customFormat="1" ht="17.25" customHeight="1">
      <c r="A241" s="31" t="s">
        <v>167</v>
      </c>
      <c r="B241" s="33" t="s">
        <v>154</v>
      </c>
      <c r="C241" s="34" t="s">
        <v>184</v>
      </c>
      <c r="D241" s="30">
        <v>3.5</v>
      </c>
      <c r="E241" s="31"/>
      <c r="F241" s="29">
        <f t="shared" si="3"/>
        <v>0</v>
      </c>
    </row>
    <row r="242" spans="1:6" s="5" customFormat="1" ht="17.25" customHeight="1">
      <c r="A242" s="31" t="s">
        <v>167</v>
      </c>
      <c r="B242" s="33" t="s">
        <v>168</v>
      </c>
      <c r="C242" s="34" t="s">
        <v>184</v>
      </c>
      <c r="D242" s="30">
        <v>3.5</v>
      </c>
      <c r="E242" s="31"/>
      <c r="F242" s="29">
        <f t="shared" si="3"/>
        <v>0</v>
      </c>
    </row>
    <row r="243" spans="1:6" s="5" customFormat="1" ht="17.25" customHeight="1">
      <c r="A243" s="31" t="s">
        <v>162</v>
      </c>
      <c r="B243" s="33" t="s">
        <v>163</v>
      </c>
      <c r="C243" s="34" t="s">
        <v>337</v>
      </c>
      <c r="D243" s="30">
        <v>3.5</v>
      </c>
      <c r="E243" s="31"/>
      <c r="F243" s="29">
        <f t="shared" si="3"/>
        <v>0</v>
      </c>
    </row>
    <row r="244" spans="1:6" s="5" customFormat="1" ht="17.25" customHeight="1">
      <c r="A244" s="31" t="s">
        <v>162</v>
      </c>
      <c r="B244" s="33" t="s">
        <v>398</v>
      </c>
      <c r="C244" s="34" t="s">
        <v>337</v>
      </c>
      <c r="D244" s="30">
        <v>3.5</v>
      </c>
      <c r="E244" s="31"/>
      <c r="F244" s="29">
        <f t="shared" si="3"/>
        <v>0</v>
      </c>
    </row>
    <row r="245" spans="1:6" s="5" customFormat="1" ht="17.25" customHeight="1">
      <c r="A245" s="31" t="s">
        <v>166</v>
      </c>
      <c r="B245" s="33"/>
      <c r="C245" s="34" t="s">
        <v>337</v>
      </c>
      <c r="D245" s="30">
        <v>3.5</v>
      </c>
      <c r="E245" s="31"/>
      <c r="F245" s="29">
        <f t="shared" si="3"/>
        <v>0</v>
      </c>
    </row>
    <row r="246" spans="1:6" s="5" customFormat="1" ht="16.5" customHeight="1">
      <c r="A246" s="31" t="s">
        <v>164</v>
      </c>
      <c r="B246" s="33" t="s">
        <v>165</v>
      </c>
      <c r="C246" s="34" t="s">
        <v>337</v>
      </c>
      <c r="D246" s="30">
        <v>3.5</v>
      </c>
      <c r="E246" s="31"/>
      <c r="F246" s="29">
        <f t="shared" si="3"/>
        <v>0</v>
      </c>
    </row>
    <row r="247" spans="1:6" ht="17.25" customHeight="1">
      <c r="A247" s="31" t="s">
        <v>399</v>
      </c>
      <c r="B247" s="33" t="s">
        <v>400</v>
      </c>
      <c r="C247" s="34" t="s">
        <v>337</v>
      </c>
      <c r="D247" s="30">
        <v>3.5</v>
      </c>
      <c r="E247" s="35"/>
      <c r="F247" s="29">
        <f t="shared" si="3"/>
        <v>0</v>
      </c>
    </row>
    <row r="248" spans="1:6" ht="17.25" customHeight="1">
      <c r="A248" s="31" t="s">
        <v>399</v>
      </c>
      <c r="B248" s="33" t="s">
        <v>401</v>
      </c>
      <c r="C248" s="34" t="s">
        <v>337</v>
      </c>
      <c r="D248" s="30">
        <v>3.5</v>
      </c>
      <c r="E248" s="35"/>
      <c r="F248" s="29">
        <f t="shared" si="3"/>
        <v>0</v>
      </c>
    </row>
    <row r="249" spans="1:6" ht="17.25" customHeight="1">
      <c r="A249" s="31" t="s">
        <v>399</v>
      </c>
      <c r="B249" s="33" t="s">
        <v>329</v>
      </c>
      <c r="C249" s="34" t="s">
        <v>337</v>
      </c>
      <c r="D249" s="30">
        <v>3.5</v>
      </c>
      <c r="E249" s="35"/>
      <c r="F249" s="29">
        <f t="shared" si="3"/>
        <v>0</v>
      </c>
    </row>
    <row r="250" spans="1:6" ht="17.25" customHeight="1">
      <c r="A250" s="31" t="s">
        <v>399</v>
      </c>
      <c r="B250" s="33" t="s">
        <v>402</v>
      </c>
      <c r="C250" s="34" t="s">
        <v>337</v>
      </c>
      <c r="D250" s="30">
        <v>3.5</v>
      </c>
      <c r="E250" s="35"/>
      <c r="F250" s="29">
        <f t="shared" si="3"/>
        <v>0</v>
      </c>
    </row>
    <row r="251" spans="1:6" ht="17.25" customHeight="1">
      <c r="A251" s="31" t="s">
        <v>399</v>
      </c>
      <c r="B251" s="33" t="s">
        <v>403</v>
      </c>
      <c r="C251" s="34" t="s">
        <v>337</v>
      </c>
      <c r="D251" s="30">
        <v>3.5</v>
      </c>
      <c r="E251" s="35"/>
      <c r="F251" s="29">
        <f t="shared" si="3"/>
        <v>0</v>
      </c>
    </row>
    <row r="252" spans="1:6" ht="17.25" customHeight="1">
      <c r="A252" s="31" t="s">
        <v>399</v>
      </c>
      <c r="B252" s="33" t="s">
        <v>404</v>
      </c>
      <c r="C252" s="34" t="s">
        <v>337</v>
      </c>
      <c r="D252" s="30">
        <v>3.5</v>
      </c>
      <c r="E252" s="35"/>
      <c r="F252" s="29">
        <f t="shared" si="3"/>
        <v>0</v>
      </c>
    </row>
    <row r="253" spans="1:6" ht="17.25" customHeight="1">
      <c r="A253" s="31" t="s">
        <v>172</v>
      </c>
      <c r="B253" s="33" t="s">
        <v>405</v>
      </c>
      <c r="C253" s="34" t="s">
        <v>173</v>
      </c>
      <c r="D253" s="30">
        <v>3.5</v>
      </c>
      <c r="E253" s="35"/>
      <c r="F253" s="29">
        <f t="shared" si="3"/>
        <v>0</v>
      </c>
    </row>
    <row r="254" spans="1:6" ht="17.25" customHeight="1">
      <c r="A254" s="31" t="s">
        <v>172</v>
      </c>
      <c r="B254" s="33" t="s">
        <v>174</v>
      </c>
      <c r="C254" s="34" t="s">
        <v>173</v>
      </c>
      <c r="D254" s="30">
        <v>3.5</v>
      </c>
      <c r="E254" s="35"/>
      <c r="F254" s="29">
        <f t="shared" si="3"/>
        <v>0</v>
      </c>
    </row>
    <row r="255" spans="1:6" ht="17.25" customHeight="1">
      <c r="A255" s="31" t="s">
        <v>176</v>
      </c>
      <c r="B255" s="33" t="s">
        <v>156</v>
      </c>
      <c r="C255" s="44" t="s">
        <v>186</v>
      </c>
      <c r="D255" s="30">
        <v>16</v>
      </c>
      <c r="E255" s="35"/>
      <c r="F255" s="29">
        <f t="shared" si="3"/>
        <v>0</v>
      </c>
    </row>
    <row r="256" spans="1:6" ht="17.25" customHeight="1">
      <c r="A256" s="31"/>
      <c r="B256" s="33"/>
      <c r="C256" s="34"/>
      <c r="D256" s="30"/>
      <c r="E256" s="35"/>
      <c r="F256" s="29"/>
    </row>
    <row r="257" spans="1:6" ht="17.25" customHeight="1">
      <c r="A257" s="42" t="s">
        <v>149</v>
      </c>
      <c r="B257" s="33"/>
      <c r="C257" s="34"/>
      <c r="D257" s="30"/>
      <c r="E257" s="35"/>
      <c r="F257" s="29">
        <f t="shared" si="3"/>
        <v>0</v>
      </c>
    </row>
    <row r="258" spans="1:6" ht="17.25" customHeight="1">
      <c r="A258" s="35" t="s">
        <v>340</v>
      </c>
      <c r="B258" s="36" t="s">
        <v>113</v>
      </c>
      <c r="C258" s="35"/>
      <c r="D258" s="45">
        <v>35</v>
      </c>
      <c r="E258" s="35"/>
      <c r="F258" s="29">
        <f t="shared" si="3"/>
        <v>0</v>
      </c>
    </row>
    <row r="259" spans="1:6" ht="17.25" customHeight="1">
      <c r="A259" s="35" t="s">
        <v>107</v>
      </c>
      <c r="B259" s="36" t="s">
        <v>341</v>
      </c>
      <c r="C259" s="35"/>
      <c r="D259" s="45">
        <v>33</v>
      </c>
      <c r="E259" s="35"/>
      <c r="F259" s="29">
        <f t="shared" si="3"/>
        <v>0</v>
      </c>
    </row>
    <row r="260" spans="1:6" ht="17.25" customHeight="1">
      <c r="A260" s="35" t="s">
        <v>340</v>
      </c>
      <c r="B260" s="36" t="s">
        <v>278</v>
      </c>
      <c r="C260" s="43"/>
      <c r="D260" s="45">
        <v>25</v>
      </c>
      <c r="E260" s="35"/>
      <c r="F260" s="29">
        <f t="shared" si="3"/>
        <v>0</v>
      </c>
    </row>
    <row r="261" spans="1:6" ht="17.25" customHeight="1">
      <c r="A261" s="35" t="s">
        <v>107</v>
      </c>
      <c r="B261" s="36" t="s">
        <v>342</v>
      </c>
      <c r="C261" s="43"/>
      <c r="D261" s="45">
        <v>22</v>
      </c>
      <c r="E261" s="35"/>
      <c r="F261" s="29">
        <f t="shared" si="3"/>
        <v>0</v>
      </c>
    </row>
    <row r="262" spans="1:6" ht="17.25" customHeight="1">
      <c r="A262" s="35" t="s">
        <v>107</v>
      </c>
      <c r="B262" s="36" t="s">
        <v>406</v>
      </c>
      <c r="C262" s="43"/>
      <c r="D262" s="45">
        <v>22</v>
      </c>
      <c r="E262" s="35"/>
      <c r="F262" s="29">
        <f t="shared" si="3"/>
        <v>0</v>
      </c>
    </row>
    <row r="263" spans="1:6" ht="17.25" customHeight="1">
      <c r="A263" s="35" t="s">
        <v>107</v>
      </c>
      <c r="B263" s="36" t="s">
        <v>343</v>
      </c>
      <c r="C263" s="43"/>
      <c r="D263" s="45">
        <v>17</v>
      </c>
      <c r="E263" s="35"/>
      <c r="F263" s="29">
        <f t="shared" si="3"/>
        <v>0</v>
      </c>
    </row>
    <row r="264" spans="1:6" ht="17.25" customHeight="1">
      <c r="A264" s="31" t="s">
        <v>187</v>
      </c>
      <c r="B264" s="36" t="s">
        <v>324</v>
      </c>
      <c r="C264" s="43"/>
      <c r="D264" s="45">
        <v>4</v>
      </c>
      <c r="E264" s="35"/>
      <c r="F264" s="29">
        <f t="shared" si="3"/>
        <v>0</v>
      </c>
    </row>
    <row r="265" spans="1:6" ht="17.25" customHeight="1">
      <c r="A265" s="31" t="s">
        <v>325</v>
      </c>
      <c r="B265" s="36" t="s">
        <v>324</v>
      </c>
      <c r="C265" s="43"/>
      <c r="D265" s="45">
        <v>4</v>
      </c>
      <c r="E265" s="35"/>
      <c r="F265" s="29">
        <f t="shared" si="3"/>
        <v>0</v>
      </c>
    </row>
    <row r="266" spans="1:6" ht="17.25" customHeight="1">
      <c r="A266" s="31" t="s">
        <v>108</v>
      </c>
      <c r="B266" s="36" t="s">
        <v>146</v>
      </c>
      <c r="C266" s="43"/>
      <c r="D266" s="45">
        <v>4</v>
      </c>
      <c r="E266" s="35"/>
      <c r="F266" s="29">
        <f t="shared" si="3"/>
        <v>0</v>
      </c>
    </row>
    <row r="267" spans="1:6" ht="17.25" customHeight="1">
      <c r="A267" s="31" t="s">
        <v>326</v>
      </c>
      <c r="B267" s="36" t="s">
        <v>327</v>
      </c>
      <c r="C267" s="43"/>
      <c r="D267" s="45">
        <v>4</v>
      </c>
      <c r="E267" s="35"/>
      <c r="F267" s="29">
        <f t="shared" si="3"/>
        <v>0</v>
      </c>
    </row>
    <row r="268" spans="1:6" ht="17.25" customHeight="1">
      <c r="A268" s="31" t="s">
        <v>109</v>
      </c>
      <c r="B268" s="36" t="s">
        <v>110</v>
      </c>
      <c r="C268" s="43"/>
      <c r="D268" s="45">
        <v>5</v>
      </c>
      <c r="E268" s="35"/>
      <c r="F268" s="29">
        <f t="shared" si="3"/>
        <v>0</v>
      </c>
    </row>
    <row r="269" spans="1:6" ht="17.25" customHeight="1">
      <c r="A269" s="35" t="s">
        <v>140</v>
      </c>
      <c r="B269" s="36" t="s">
        <v>328</v>
      </c>
      <c r="C269" s="43"/>
      <c r="D269" s="45">
        <v>26</v>
      </c>
      <c r="E269" s="35"/>
      <c r="F269" s="29">
        <f t="shared" si="3"/>
        <v>0</v>
      </c>
    </row>
    <row r="270" spans="1:6" ht="17.25" customHeight="1">
      <c r="A270" s="35" t="s">
        <v>132</v>
      </c>
      <c r="B270" s="36"/>
      <c r="C270" s="43"/>
      <c r="D270" s="45">
        <v>32</v>
      </c>
      <c r="E270" s="35"/>
      <c r="F270" s="29">
        <f t="shared" si="3"/>
        <v>0</v>
      </c>
    </row>
    <row r="271" spans="1:6" ht="17.25" customHeight="1">
      <c r="A271" s="35" t="s">
        <v>133</v>
      </c>
      <c r="B271" s="36"/>
      <c r="C271" s="43"/>
      <c r="D271" s="45">
        <v>38</v>
      </c>
      <c r="E271" s="35"/>
      <c r="F271" s="29">
        <f t="shared" si="3"/>
        <v>0</v>
      </c>
    </row>
    <row r="272" spans="1:6" ht="17.25" customHeight="1">
      <c r="A272" s="35" t="s">
        <v>407</v>
      </c>
      <c r="B272" s="36"/>
      <c r="C272" s="43"/>
      <c r="D272" s="45">
        <v>18</v>
      </c>
      <c r="E272" s="35"/>
      <c r="F272" s="29">
        <f t="shared" si="3"/>
        <v>0</v>
      </c>
    </row>
    <row r="273" spans="1:6" ht="17.25" customHeight="1">
      <c r="A273" s="35" t="s">
        <v>408</v>
      </c>
      <c r="B273" s="36"/>
      <c r="C273" s="43"/>
      <c r="D273" s="45">
        <v>22</v>
      </c>
      <c r="E273" s="35"/>
      <c r="F273" s="29">
        <f t="shared" si="3"/>
        <v>0</v>
      </c>
    </row>
    <row r="274" spans="1:6" ht="17.25" customHeight="1">
      <c r="A274" s="35" t="s">
        <v>409</v>
      </c>
      <c r="B274" s="36" t="s">
        <v>328</v>
      </c>
      <c r="C274" s="43"/>
      <c r="D274" s="45">
        <v>30</v>
      </c>
      <c r="E274" s="35"/>
      <c r="F274" s="29">
        <f t="shared" si="3"/>
        <v>0</v>
      </c>
    </row>
    <row r="275" spans="1:6" ht="17.25" customHeight="1">
      <c r="A275" s="35" t="s">
        <v>134</v>
      </c>
      <c r="B275" s="36"/>
      <c r="C275" s="43"/>
      <c r="D275" s="45">
        <v>32</v>
      </c>
      <c r="E275" s="35"/>
      <c r="F275" s="29">
        <f t="shared" ref="F275:F291" si="4">D275*E275</f>
        <v>0</v>
      </c>
    </row>
    <row r="276" spans="1:6" ht="17.25" customHeight="1">
      <c r="A276" s="35" t="s">
        <v>135</v>
      </c>
      <c r="B276" s="36"/>
      <c r="C276" s="43"/>
      <c r="D276" s="45">
        <v>42</v>
      </c>
      <c r="E276" s="35"/>
      <c r="F276" s="29">
        <f t="shared" si="4"/>
        <v>0</v>
      </c>
    </row>
    <row r="277" spans="1:6" ht="17.25" customHeight="1">
      <c r="A277" s="39" t="s">
        <v>136</v>
      </c>
      <c r="B277" s="36"/>
      <c r="C277" s="43"/>
      <c r="D277" s="45">
        <v>50</v>
      </c>
      <c r="E277" s="35"/>
      <c r="F277" s="29">
        <f t="shared" si="4"/>
        <v>0</v>
      </c>
    </row>
    <row r="278" spans="1:6" ht="17.25" customHeight="1">
      <c r="A278" s="35" t="s">
        <v>137</v>
      </c>
      <c r="B278" s="36"/>
      <c r="C278" s="43"/>
      <c r="D278" s="45">
        <v>35</v>
      </c>
      <c r="E278" s="35"/>
      <c r="F278" s="29">
        <f t="shared" si="4"/>
        <v>0</v>
      </c>
    </row>
    <row r="279" spans="1:6" ht="17.25" customHeight="1">
      <c r="A279" s="35" t="s">
        <v>138</v>
      </c>
      <c r="B279" s="36"/>
      <c r="C279" s="43"/>
      <c r="D279" s="45">
        <v>55</v>
      </c>
      <c r="E279" s="35"/>
      <c r="F279" s="29">
        <f t="shared" si="4"/>
        <v>0</v>
      </c>
    </row>
    <row r="280" spans="1:6" ht="17.25" customHeight="1">
      <c r="A280" s="35" t="s">
        <v>139</v>
      </c>
      <c r="B280" s="36"/>
      <c r="C280" s="43"/>
      <c r="D280" s="45">
        <v>38</v>
      </c>
      <c r="E280" s="35"/>
      <c r="F280" s="29">
        <f t="shared" si="4"/>
        <v>0</v>
      </c>
    </row>
    <row r="281" spans="1:6" ht="17.25" customHeight="1">
      <c r="A281" s="35" t="s">
        <v>330</v>
      </c>
      <c r="B281" s="36"/>
      <c r="C281" s="43"/>
      <c r="D281" s="45">
        <v>52</v>
      </c>
      <c r="E281" s="35"/>
      <c r="F281" s="29">
        <f t="shared" si="4"/>
        <v>0</v>
      </c>
    </row>
    <row r="282" spans="1:6" ht="17.25" customHeight="1">
      <c r="A282" s="35" t="s">
        <v>331</v>
      </c>
      <c r="B282" s="36"/>
      <c r="C282" s="43"/>
      <c r="D282" s="45">
        <v>85</v>
      </c>
      <c r="E282" s="35"/>
      <c r="F282" s="29">
        <f t="shared" si="4"/>
        <v>0</v>
      </c>
    </row>
    <row r="283" spans="1:6" ht="17.25" customHeight="1">
      <c r="A283" s="35" t="s">
        <v>410</v>
      </c>
      <c r="B283" s="36" t="s">
        <v>328</v>
      </c>
      <c r="C283" s="43"/>
      <c r="D283" s="45">
        <v>35</v>
      </c>
      <c r="E283" s="35"/>
      <c r="F283" s="29">
        <f t="shared" si="4"/>
        <v>0</v>
      </c>
    </row>
    <row r="284" spans="1:6" ht="17.25" customHeight="1">
      <c r="A284" s="35" t="s">
        <v>411</v>
      </c>
      <c r="B284" s="36" t="s">
        <v>328</v>
      </c>
      <c r="C284" s="43"/>
      <c r="D284" s="45">
        <v>45</v>
      </c>
      <c r="E284" s="35"/>
      <c r="F284" s="29">
        <f t="shared" si="4"/>
        <v>0</v>
      </c>
    </row>
    <row r="285" spans="1:6" ht="17.25" customHeight="1">
      <c r="A285" s="35" t="s">
        <v>412</v>
      </c>
      <c r="B285" s="36" t="s">
        <v>328</v>
      </c>
      <c r="C285" s="43"/>
      <c r="D285" s="45">
        <v>48</v>
      </c>
      <c r="E285" s="35"/>
      <c r="F285" s="29">
        <f t="shared" si="4"/>
        <v>0</v>
      </c>
    </row>
    <row r="286" spans="1:6" ht="17.25" customHeight="1">
      <c r="A286" s="35" t="s">
        <v>179</v>
      </c>
      <c r="B286" s="36" t="s">
        <v>180</v>
      </c>
      <c r="C286" s="43"/>
      <c r="D286" s="45">
        <v>15</v>
      </c>
      <c r="E286" s="35"/>
      <c r="F286" s="29">
        <f t="shared" si="4"/>
        <v>0</v>
      </c>
    </row>
    <row r="287" spans="1:6" ht="17.25" customHeight="1">
      <c r="A287" s="35" t="s">
        <v>179</v>
      </c>
      <c r="B287" s="36" t="s">
        <v>181</v>
      </c>
      <c r="C287" s="43"/>
      <c r="D287" s="45">
        <v>20</v>
      </c>
      <c r="E287" s="35"/>
      <c r="F287" s="29">
        <f t="shared" si="4"/>
        <v>0</v>
      </c>
    </row>
    <row r="288" spans="1:6" ht="17.25" customHeight="1">
      <c r="A288" s="35" t="s">
        <v>413</v>
      </c>
      <c r="B288" s="36"/>
      <c r="C288" s="43"/>
      <c r="D288" s="37"/>
      <c r="E288" s="35"/>
      <c r="F288" s="29">
        <f t="shared" si="4"/>
        <v>0</v>
      </c>
    </row>
    <row r="289" spans="1:6" ht="17.25" customHeight="1">
      <c r="A289" s="35" t="s">
        <v>332</v>
      </c>
      <c r="B289" s="36" t="s">
        <v>333</v>
      </c>
      <c r="C289" s="43"/>
      <c r="D289" s="37"/>
      <c r="E289" s="35"/>
      <c r="F289" s="29">
        <f t="shared" si="4"/>
        <v>0</v>
      </c>
    </row>
    <row r="290" spans="1:6" ht="17.25" customHeight="1">
      <c r="A290" s="35"/>
      <c r="B290" s="36"/>
      <c r="C290" s="43"/>
      <c r="D290" s="37"/>
      <c r="E290" s="35"/>
      <c r="F290" s="29"/>
    </row>
    <row r="291" spans="1:6" ht="17.25" customHeight="1">
      <c r="A291" s="35"/>
      <c r="B291" s="36"/>
      <c r="C291" s="38"/>
      <c r="D291" s="37"/>
      <c r="E291" s="35"/>
      <c r="F291" s="29"/>
    </row>
    <row r="292" spans="1:6" ht="20.100000000000001" customHeight="1">
      <c r="A292" s="35"/>
      <c r="B292" s="36"/>
      <c r="C292" s="38"/>
      <c r="D292" s="64" t="s">
        <v>111</v>
      </c>
      <c r="E292" s="65"/>
      <c r="F292" s="16">
        <f>SUM(F18:F291)</f>
        <v>0</v>
      </c>
    </row>
    <row r="293" spans="1:6" ht="20.100000000000001" customHeight="1" thickBot="1">
      <c r="A293" s="35"/>
      <c r="B293" s="36"/>
      <c r="C293" s="38"/>
      <c r="D293" s="64" t="s">
        <v>112</v>
      </c>
      <c r="E293" s="65"/>
      <c r="F293" s="17">
        <f>F292*0.15</f>
        <v>0</v>
      </c>
    </row>
    <row r="294" spans="1:6" ht="24.95" customHeight="1" thickBot="1">
      <c r="A294" s="35"/>
      <c r="B294" s="36"/>
      <c r="C294" s="38"/>
      <c r="D294" s="64" t="s">
        <v>52</v>
      </c>
      <c r="E294" s="66"/>
      <c r="F294" s="15">
        <f>F292+F293</f>
        <v>0</v>
      </c>
    </row>
    <row r="296" spans="1:6" ht="17.100000000000001" customHeight="1">
      <c r="A296" s="19" t="s">
        <v>121</v>
      </c>
      <c r="D296" s="76" t="s">
        <v>128</v>
      </c>
      <c r="E296" s="77"/>
      <c r="F296" s="78"/>
    </row>
    <row r="297" spans="1:6" ht="17.100000000000001" customHeight="1">
      <c r="A297" s="24" t="s">
        <v>122</v>
      </c>
      <c r="B297" s="3"/>
      <c r="D297" s="72" t="s">
        <v>126</v>
      </c>
      <c r="E297" s="73"/>
      <c r="F297" s="20"/>
    </row>
    <row r="298" spans="1:6" ht="17.100000000000001" customHeight="1">
      <c r="A298" s="24" t="s">
        <v>145</v>
      </c>
      <c r="B298" s="3"/>
      <c r="D298" s="74" t="s">
        <v>125</v>
      </c>
      <c r="E298" s="75"/>
      <c r="F298" s="13"/>
    </row>
    <row r="299" spans="1:6" ht="17.100000000000001" customHeight="1">
      <c r="A299" s="24" t="s">
        <v>123</v>
      </c>
      <c r="B299" s="3"/>
      <c r="D299" s="74" t="s">
        <v>127</v>
      </c>
      <c r="E299" s="75"/>
      <c r="F299" s="21"/>
    </row>
    <row r="300" spans="1:6">
      <c r="A300" s="24" t="s">
        <v>124</v>
      </c>
      <c r="B300" s="3"/>
      <c r="F300" s="59">
        <v>45049</v>
      </c>
    </row>
    <row r="301" spans="1:6">
      <c r="F301" s="9">
        <v>0</v>
      </c>
    </row>
    <row r="302" spans="1:6" ht="15.75">
      <c r="A302" s="40" t="s">
        <v>141</v>
      </c>
      <c r="B302" s="41" t="s">
        <v>142</v>
      </c>
      <c r="C302" s="70" t="s">
        <v>143</v>
      </c>
      <c r="D302" s="70"/>
      <c r="E302" s="70"/>
      <c r="F302" s="71"/>
    </row>
  </sheetData>
  <sortState ref="A2:AF162">
    <sortCondition ref="A2:A162"/>
  </sortState>
  <mergeCells count="17">
    <mergeCell ref="C302:F302"/>
    <mergeCell ref="D297:E297"/>
    <mergeCell ref="D298:E298"/>
    <mergeCell ref="D299:E299"/>
    <mergeCell ref="D296:F296"/>
    <mergeCell ref="A16:F16"/>
    <mergeCell ref="D292:E292"/>
    <mergeCell ref="D293:E293"/>
    <mergeCell ref="D294:E294"/>
    <mergeCell ref="A2:F2"/>
    <mergeCell ref="B4:C4"/>
    <mergeCell ref="B5:C5"/>
    <mergeCell ref="B6:C6"/>
    <mergeCell ref="B7:C7"/>
    <mergeCell ref="B8:C8"/>
    <mergeCell ref="B9:C9"/>
    <mergeCell ref="B10:C10"/>
  </mergeCells>
  <hyperlinks>
    <hyperlink ref="A302" r:id="rId1"/>
  </hyperlinks>
  <pageMargins left="0.23622047244094491" right="0.23622047244094491" top="0.74803149606299213" bottom="0.74803149606299213" header="0.31496062992125984" footer="0.31496062992125984"/>
  <pageSetup scale="92" fitToHeight="3" orientation="portrait" verticalDpi="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Pricelist 2023</vt:lpstr>
      <vt:lpstr>'Pricelist 2023'!Print_Titles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</dc:creator>
  <cp:lastModifiedBy>Jan</cp:lastModifiedBy>
  <cp:lastPrinted>2020-05-17T00:10:41Z</cp:lastPrinted>
  <dcterms:created xsi:type="dcterms:W3CDTF">2018-05-04T03:09:42Z</dcterms:created>
  <dcterms:modified xsi:type="dcterms:W3CDTF">2023-05-03T11:54:15Z</dcterms:modified>
</cp:coreProperties>
</file>